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РЕЖА ХУДУДЛАР\"/>
    </mc:Choice>
  </mc:AlternateContent>
  <xr:revisionPtr revIDLastSave="0" documentId="13_ncr:1_{907B26C7-702E-4698-A6DC-B09BB335DB5D}" xr6:coauthVersionLast="47" xr6:coauthVersionMax="47" xr10:uidLastSave="{00000000-0000-0000-0000-000000000000}"/>
  <bookViews>
    <workbookView xWindow="-120" yWindow="-120" windowWidth="29040" windowHeight="15720" xr2:uid="{00000000-000D-0000-FFFF-FFFF00000000}"/>
  </bookViews>
  <sheets>
    <sheet name="жиҳоз ва ускуналар" sheetId="1" r:id="rId1"/>
  </sheets>
  <definedNames>
    <definedName name="_xlnm._FilterDatabase" localSheetId="0" hidden="1">'жиҳоз ва ускуналар'!$A$7:$F$235</definedName>
    <definedName name="_xlnm.Print_Area" localSheetId="0">'жиҳоз ва ускуналар'!$A$1:$F$235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9" i="1" l="1"/>
  <c r="A9" i="1" l="1"/>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201" i="1" l="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5" i="1"/>
  <c r="A51" i="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3" i="1"/>
  <c r="A84" i="1" s="1"/>
  <c r="A85" i="1" s="1"/>
  <c r="A86" i="1" s="1"/>
  <c r="A87" i="1" s="1"/>
  <c r="A88" i="1" s="1"/>
  <c r="A89" i="1" s="1"/>
  <c r="A90" i="1" s="1"/>
  <c r="A91" i="1" s="1"/>
  <c r="A92" i="1" s="1"/>
  <c r="A93" i="1" s="1"/>
  <c r="A94" i="1" s="1"/>
  <c r="A95" i="1" s="1"/>
  <c r="D216" i="1" l="1"/>
  <c r="D215" i="1"/>
  <c r="A128" i="1" l="1"/>
  <c r="A129" i="1" s="1"/>
  <c r="A130" i="1" s="1"/>
  <c r="A131" i="1" s="1"/>
  <c r="A132" i="1" s="1"/>
  <c r="A133" i="1" s="1"/>
  <c r="A134" i="1" s="1"/>
  <c r="A135" i="1" s="1"/>
  <c r="A136" i="1" s="1"/>
  <c r="A137" i="1" s="1"/>
  <c r="A138" i="1" s="1"/>
  <c r="A139" i="1" s="1"/>
  <c r="A140" i="1" s="1"/>
  <c r="A141" i="1" s="1"/>
  <c r="A142" i="1" s="1"/>
  <c r="A143" i="1" s="1"/>
  <c r="A144" i="1" s="1"/>
  <c r="A145" i="1" s="1"/>
  <c r="A146" i="1" l="1"/>
  <c r="A147" i="1" s="1"/>
  <c r="A148" i="1" s="1"/>
  <c r="A149" i="1" s="1"/>
  <c r="A150" i="1" s="1"/>
  <c r="A151" i="1" s="1"/>
  <c r="A153" i="1"/>
  <c r="A154" i="1" s="1"/>
  <c r="A155" i="1" s="1"/>
  <c r="A156" i="1" s="1"/>
  <c r="A157" i="1" s="1"/>
  <c r="A158" i="1" s="1"/>
  <c r="A159" i="1" s="1"/>
  <c r="A160" i="1" s="1"/>
  <c r="A161" i="1" s="1"/>
  <c r="A162" i="1" s="1"/>
  <c r="A163" i="1" s="1"/>
  <c r="A164" i="1" s="1"/>
  <c r="A165" i="1" s="1"/>
  <c r="A166" i="1" s="1"/>
  <c r="A167" i="1" s="1"/>
  <c r="A168" i="1" s="1"/>
  <c r="A169" i="1" s="1"/>
  <c r="A118" i="1"/>
  <c r="A119" i="1" s="1"/>
  <c r="A120" i="1" s="1"/>
  <c r="A122" i="1" l="1"/>
  <c r="A123" i="1" s="1"/>
  <c r="A124" i="1" s="1"/>
  <c r="A125" i="1" s="1"/>
  <c r="A126" i="1" s="1"/>
  <c r="A97" i="1" l="1"/>
  <c r="A98" i="1" s="1"/>
  <c r="A99" i="1" s="1"/>
  <c r="A100" i="1" s="1"/>
  <c r="A101" i="1" s="1"/>
  <c r="A102" i="1" s="1"/>
  <c r="A103" i="1" s="1"/>
  <c r="A104" i="1" s="1"/>
  <c r="A105" i="1" s="1"/>
  <c r="A106" i="1" s="1"/>
  <c r="A107" i="1" s="1"/>
  <c r="A108" i="1" s="1"/>
  <c r="A109" i="1" s="1"/>
  <c r="A110" i="1" s="1"/>
  <c r="A111" i="1" s="1"/>
  <c r="A112" i="1" s="1"/>
  <c r="A113" i="1" s="1"/>
  <c r="A114" i="1" s="1"/>
  <c r="A115" i="1" s="1"/>
  <c r="A116" i="1" s="1"/>
  <c r="A171" i="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8" i="1" l="1"/>
  <c r="A199" i="1" s="1"/>
</calcChain>
</file>

<file path=xl/sharedStrings.xml><?xml version="1.0" encoding="utf-8"?>
<sst xmlns="http://schemas.openxmlformats.org/spreadsheetml/2006/main" count="919" uniqueCount="330">
  <si>
    <t>Т/Р</t>
  </si>
  <si>
    <t>Ўлчов бирлиги</t>
  </si>
  <si>
    <t>Миқдори</t>
  </si>
  <si>
    <t>Ишдаги зарурат бор, йўқлигини асосланганлиги</t>
  </si>
  <si>
    <t>Харид қилиш муддати</t>
  </si>
  <si>
    <t>1-4 квартал</t>
  </si>
  <si>
    <t>дона</t>
  </si>
  <si>
    <t>Марказий банк "CERT-CBU" киберхавфсизлик марказининг расмий веб сайти ҳамда ахборот алмашинуви учун интернет тармоғидан фойдаланиш</t>
  </si>
  <si>
    <t>комплекс</t>
  </si>
  <si>
    <t>Kaspersky антивирус ҳимоя воситаси лицензиясини янгилаш.</t>
  </si>
  <si>
    <t>Burp Suite дастурий таъминотини харид қилиш (ёки подпискасини олиш) 
(1 йиллик лицензиясини янгилаш ёки 1 йиллик подпискасини олиш)</t>
  </si>
  <si>
    <t>Контракт № CBU-03/19  от 03.07.2019 г.</t>
  </si>
  <si>
    <t>Маълумотлар заҳирасини юритиш учун</t>
  </si>
  <si>
    <t>Махсус ишлар учун</t>
  </si>
  <si>
    <t>комп</t>
  </si>
  <si>
    <t xml:space="preserve">Телевизор </t>
  </si>
  <si>
    <t xml:space="preserve">Микроволновая печь  </t>
  </si>
  <si>
    <t>Холодильник</t>
  </si>
  <si>
    <t>Ластик для удаления графитовых надписей</t>
  </si>
  <si>
    <t>Карандаш чернографитовый с резинкой</t>
  </si>
  <si>
    <t>Маркер текстовой желтый цвет</t>
  </si>
  <si>
    <t>Маркер текстовой (4-х цвет.)</t>
  </si>
  <si>
    <t xml:space="preserve">Ручка шариковая синяя 0,7мм </t>
  </si>
  <si>
    <t xml:space="preserve">Ручка шариковая красная 0,7мм </t>
  </si>
  <si>
    <t>Ручка шариковая черная 0,7мм</t>
  </si>
  <si>
    <t>Антистеплер</t>
  </si>
  <si>
    <t>Дырокол большой</t>
  </si>
  <si>
    <t>Точилка для карандашей ручная металл</t>
  </si>
  <si>
    <t>Ножницы канцелярские 170мм</t>
  </si>
  <si>
    <t>Бумага для заметок 9х9 (200гр)</t>
  </si>
  <si>
    <t>Бумага самоклеющая 76х76</t>
  </si>
  <si>
    <t>Папка регистр широкая А4 75мм</t>
  </si>
  <si>
    <t>Линейка металл 30 см</t>
  </si>
  <si>
    <t>Нож канцелярский 9мм</t>
  </si>
  <si>
    <t>Скотч канцелярский 48мм*100мм</t>
  </si>
  <si>
    <t>Штрих ручка 18 мм.</t>
  </si>
  <si>
    <t>Клей карандаш 20 гр.</t>
  </si>
  <si>
    <t>Клей ПВА 120 мл</t>
  </si>
  <si>
    <t>метр</t>
  </si>
  <si>
    <t>Марля</t>
  </si>
  <si>
    <t>кг</t>
  </si>
  <si>
    <t>Освежитель воздуха</t>
  </si>
  <si>
    <t>литр</t>
  </si>
  <si>
    <t>пачка</t>
  </si>
  <si>
    <t>Иш фаолиятида фойдаланишда зарурлиги сабабали.</t>
  </si>
  <si>
    <t>Информационный паучок</t>
  </si>
  <si>
    <t>“Finlit.uz” логотипи туширилган нишонлар</t>
  </si>
  <si>
    <t>“Finlit.uz” логотипи туширилган ручкалар</t>
  </si>
  <si>
    <t>“Finlit.uz” логотипи туширилган кружкалар</t>
  </si>
  <si>
    <t>“Finlit.uz” логотипи туширилган футболкалар</t>
  </si>
  <si>
    <t>“Finlit.uz” логотипи туширилган картон пакетлар - А4</t>
  </si>
  <si>
    <t>“Finlit.uz” логотипи туширилган картон пакетлар - А3</t>
  </si>
  <si>
    <t xml:space="preserve">Дипломлар учун ёғоч рамка А4 </t>
  </si>
  <si>
    <t>Фотокоғоз (200 гр/м)</t>
  </si>
  <si>
    <t>Халқаро ҳамкорлик доирасида молиявий саводхонлик бўйича умумий фойдаланишдаги таълим материалларини, жумладан тарқатма, видео ва аудио материалларни ўзбек тилига таржима қилиш хизмати</t>
  </si>
  <si>
    <t>Молиявий саводхонлик бўйича информацион стенд (каркасли)</t>
  </si>
  <si>
    <t>"Даракчи" газета - 4-5 мақола бир ойда</t>
  </si>
  <si>
    <t>мақола</t>
  </si>
  <si>
    <t>"Даракчи Плюс" газета (рус тилида) - 
4-5 мақола бир ойда</t>
  </si>
  <si>
    <t>"Суғдиёна" газета - 4-5 мақола бир ойда</t>
  </si>
  <si>
    <t>Махаллий газеталар - 4-5 мақола бир ойда</t>
  </si>
  <si>
    <t>ой</t>
  </si>
  <si>
    <t xml:space="preserve">Қувноқ дўмбоқчаларнинг "Молиявий саводхонлик алифбоси" ўқув-таълим мультфильми янги қисмлари узбек тилига дубляж </t>
  </si>
  <si>
    <t>Молиявий саводхонлик бўйича узбек ва рус тилида 10 аудиоролик савдо марказларда жойлаштириш</t>
  </si>
  <si>
    <t>Самолет ва аэропорт зали ичида видеоролик</t>
  </si>
  <si>
    <t>Поезд ичида видеоролик</t>
  </si>
  <si>
    <t>вагон</t>
  </si>
  <si>
    <t>Вокзал бўйича тўлиқ пакет (Темир йўл тармоғида мавжуд бўлган барча рекламалардан фойдаланилади)</t>
  </si>
  <si>
    <t>Жамоат транспортида баннерлар 
(Тошкент шаҳар 150, вилоятларида 120 автобуслари)</t>
  </si>
  <si>
    <t xml:space="preserve">Съемка учун чироқ </t>
  </si>
  <si>
    <t>Adobe Premiere Pro - видео монтаж</t>
  </si>
  <si>
    <t>бир йиллик обуна</t>
  </si>
  <si>
    <t>Adobe After Effects - видео эффект</t>
  </si>
  <si>
    <t>Adobe Photoshop - растр графика</t>
  </si>
  <si>
    <t>Adobe Illustrator - иллюстрация</t>
  </si>
  <si>
    <t>Adobe Indesign - иллюстрация</t>
  </si>
  <si>
    <t>Figma - вектор графика</t>
  </si>
  <si>
    <t>adobe.stock - иллюстрация расмлар</t>
  </si>
  <si>
    <t>freepik.com - иллюстрация расмлар</t>
  </si>
  <si>
    <t>flaticon.com - иллюстрация иконкалар</t>
  </si>
  <si>
    <t>молиявий саводхонлик бўйича танловда ғолиблар учун диплом ва сертификатлар учун</t>
  </si>
  <si>
    <t>Ўзбекистон Республикаси Молия вазирлиги, Ўзбекистон Республикаси Марказий банки билан Россия Федерацияси Молия вазирлиги, Россия Федерацияси Марказий банки ўртасида аҳолининг молиявий саводхонлигини ошириш соҳасида ҳамкорлик тўғрисида меморандум доирасида  молиявий саводхонлик бўйича ўқув материалларини таржима қилиш</t>
  </si>
  <si>
    <t>Молиявий саводхонлик мавзулари, хусусан, рақамли банк хизматлари, банк тизимидаги янгиликлар ва ислоҳотлар, замонавий банк тизими тўғрисидаги маълумотларни бутун республика бўйлаб турли аҳоли қатламларига етказиш мақсадида</t>
  </si>
  <si>
    <t>Интернет фойдаланувчилари - асосан ёшлар ва ўрта ёшдаги аҳолининг молиявий саводхонлигини ошириб бориш мақсадида</t>
  </si>
  <si>
    <t xml:space="preserve">Молиявий саводхонлик бўйича масштабли тарғибот амалга ошириш </t>
  </si>
  <si>
    <t>Молиявий саводхонлик тадбирлар бўйича видеоролик ва постларни тайёрлаш учун</t>
  </si>
  <si>
    <t>Ҳар чорак якунида (9 дона) ишланмани раҳбариятга тақдим этиш учун</t>
  </si>
  <si>
    <t>Олий Мажлис Сенати ҳамда Марказий банк раҳбариятига тақдим этиш учун</t>
  </si>
  <si>
    <t>Олий Мажлис Сенати аъзоларига тақдим этиш учун</t>
  </si>
  <si>
    <t>Дилинг учун тақвим (Dealing calendar)</t>
  </si>
  <si>
    <t>«The Banker: Тоp 1000 World Banks»</t>
  </si>
  <si>
    <t>Ҳамкор банклар билан тузиладиган битимлар санасини аниқ белгилаш зарурати</t>
  </si>
  <si>
    <t>Ҳамкор банклар молиявий ҳолатининг таҳлилини амалга оширишда маълумотларни олиш зарурати</t>
  </si>
  <si>
    <t>"Норма Плюс-12" (рус+узб) (сетевая версия)</t>
  </si>
  <si>
    <t>1 нусха (копиий)</t>
  </si>
  <si>
    <t xml:space="preserve">Норма с USB Flash носителем "Норма Плюс-12" (рус+узб)  </t>
  </si>
  <si>
    <t>Статистик бюллетени</t>
  </si>
  <si>
    <t>Йиллик ҳисоботи</t>
  </si>
  <si>
    <t>Йиллик ҳисоботи брошураси</t>
  </si>
  <si>
    <t>Махаллий радиоканалларда:
- 100 савол-жавоб лойиҳаси - 100 дақиқа</t>
  </si>
  <si>
    <t>Серверлар, МСТ (СХД) ва тармоқ хавфсизлиги қурилмаларига техник кўмак кўрсатиш, посгарантия ва лицензиясини (ёки подписка) янгилаш.</t>
  </si>
  <si>
    <t xml:space="preserve">Товар, иш-хизматлар номи </t>
  </si>
  <si>
    <t>Oracle техник қўллаб-қувватлаш кенгайтмаси</t>
  </si>
  <si>
    <t>Компьютер</t>
  </si>
  <si>
    <t>Марказий банк видеоконференс алоқа тизимини яратиш учун</t>
  </si>
  <si>
    <t>Марказий банк аппарати ҳамда худудий Бош бошқармалрини ягона  домен тизимига улаш ва @cbu.uz зонасида ягона почта хизматини яратишга сервер ва қўшимча хизматлар учун</t>
  </si>
  <si>
    <t>Марказий банкнинг www.cbu.uz сайти</t>
  </si>
  <si>
    <t>Марказий Банк аппарати ва худудий Бош бошқармаларидаги маънан хамда жисмонан эскирган принтерларни янгилаш учун</t>
  </si>
  <si>
    <t>Марказий Банк аппарати ва худудий Бош бошқармаларидаги  маънан хамда жисмонан эскирган  бугунги кундаги Windows операцион тизимини қўллаб-қувватламайдиган компьютерларни янгилаш учун</t>
  </si>
  <si>
    <t>Ресурсини ўтаб бўлган картриджлар алмаштири учун</t>
  </si>
  <si>
    <t>Ресурсини ўтаб бўлган картридж чипларини алмаштири учун</t>
  </si>
  <si>
    <t>Марказий Банк аппарати ва худудий Бош бошқармалари ўртасида видеоконференс алоқа тизимини яратиш учун</t>
  </si>
  <si>
    <t>Марказий банк аппарати ҳамда худудий Бош бошқармалрини ягона  домен тизимига улаш ва @cbu.uz зонасида ягона почта хизматини яратиш учун</t>
  </si>
  <si>
    <t>Марказий банкнинг www.cbu.uz сайтини модернизация қилишга</t>
  </si>
  <si>
    <t>Чип картридж учун</t>
  </si>
  <si>
    <t>"Молиявий саводхонлик" лойиҳаси "Авторадио HAMROH"         радио тўлқинида - 30 выпуск</t>
  </si>
  <si>
    <t>"Молиявий саводхонлик" лойиҳаси "Водий садоси"                    радио тўлқинида - 30 выпуск</t>
  </si>
  <si>
    <t>"Молиявий саводхонлик" лойиҳаси "Узбегим"                            радио тўлқинида - 30 выпуск</t>
  </si>
  <si>
    <t>"Молиявий саводхонлик" лойиҳаси "Grand"                                радио тўлқинида - 30 выпуск</t>
  </si>
  <si>
    <t>аудиоролик</t>
  </si>
  <si>
    <t>Аргументы и факты</t>
  </si>
  <si>
    <t>Народное слово</t>
  </si>
  <si>
    <t>Правда Востока</t>
  </si>
  <si>
    <t>Экономическое обозрение</t>
  </si>
  <si>
    <t>Деньги и кредит</t>
  </si>
  <si>
    <t>Защита информации: инсайд</t>
  </si>
  <si>
    <t>Известия</t>
  </si>
  <si>
    <t>Тhe Economist</t>
  </si>
  <si>
    <t>Банкноты стран мира: денежное обращение. Экспертиза. Фальсификация</t>
  </si>
  <si>
    <t>Статистический бюллетень «Статистика СНГ»</t>
  </si>
  <si>
    <t>Россия, хорижий давлатлар ва маҳаллий нашрлар йиллик обунаси</t>
  </si>
  <si>
    <t>Аргументы и факты (узб.изд.)</t>
  </si>
  <si>
    <t>Ўзбекистон Республикаси Марказий банки марказий аппарати ва Тошкент шаҳар бош бошқармаси томонидан 2025 йилда сотиб олиниши режалаштирилаётган жиҳоз ва ускуналарнинг тахминий руйхати</t>
  </si>
  <si>
    <t>Tenable Security Centre махсус дастурий воситаси лицензиясини янгилаш</t>
  </si>
  <si>
    <t>Kryptos Platform дастурий таъминотини олиш (Soteryan)</t>
  </si>
  <si>
    <t>Марказий банк "CERT-CBU" киберхавфсизлик марказининг расмий веб сайтини экспертизадан ўтказиш</t>
  </si>
  <si>
    <t>Ахборот хавфсизлиги ходисаларни бошқариш тизими дастурий таъминотини техник кумаклашиш</t>
  </si>
  <si>
    <t>Тармоққа кириш назорати дастурий таъминоти</t>
  </si>
  <si>
    <t>01.05.2024 йилдаги 45-10/228-сонли Билдиришнома</t>
  </si>
  <si>
    <t>Ўзбекистон Республикаси Президентининг ПҚ-381-сонли қарорига асосан</t>
  </si>
  <si>
    <t>Ўзбекистон Республикаси Президентининг 
ПҚ-4751-сонли қарорига асосан, Марказий банк “CERT-CBU” киберхавфсизлик маркази фаолияти учун</t>
  </si>
  <si>
    <t>Eset Nod32 антивирус ҳимоя воситаси лицензиясини янгилаш.</t>
  </si>
  <si>
    <t>DLP дастурий воситасининг техник кўмаклашиш хизмати.</t>
  </si>
  <si>
    <t>CheckPoint Firewall + WAF техник кўмаклашиш лицензияси, дастур лицензияси ва бошқа воситаларини янгилаш.</t>
  </si>
  <si>
    <t>CheckPoint Sandblast песочница техник кўмаклашиш лицензияси, дастур лицензияси ва бошқа воситаларини янгилаш.</t>
  </si>
  <si>
    <t>PAM дастурий воситани техник кўмаклашишини узайтириш.</t>
  </si>
  <si>
    <t>Network access control дастурий воситани харид қилиш (лицензиясини янгилаш ёки подпискасини олиш).</t>
  </si>
  <si>
    <t>Kорпоратив инфратузилмага таҳдид соладиган ҳамда локал тармоқни рухсатсиз қурилмалар уланишидан ҳимоя қилиш дастурий таъминотини харид қилиш</t>
  </si>
  <si>
    <t>18 май 2022 йил тузилган ШАРТНОМА № 43734</t>
  </si>
  <si>
    <t>Интернет фойдаланувчилари - асосан ёшлар ва ўрта ёшдаги аҳолининг рақамли молиявий саводхонлигини ошириб бориш мақсадида</t>
  </si>
  <si>
    <t>Молиявий саводхонлик бўйича таълим тадбирлар учун</t>
  </si>
  <si>
    <t>2025 йилда "Умумжаҳон пул хафталиги" ва "Бутунжаҳон жамғариш куни" халқаро таълим тадбирлар доирасида 5та (2та мактаб ўқувчилари, 1та мактаб ўқитувчилар ва 2та ёшлар учун) танловлар ҳамда 1 олимпиадани ўтказилиши режалаштирилган</t>
  </si>
  <si>
    <t>2025 йилда халқаро таълим тадбирлар доирасида ҳудудларда молиявий саводхонлик бўйича 14 маҳорат дарслари ўтказилиши режалаштирилган</t>
  </si>
  <si>
    <t>Яндекс.Музыка - онлайн-платформа</t>
  </si>
  <si>
    <t>Молиявий саводхонлик подкастларни жойлаштириш учун</t>
  </si>
  <si>
    <t>Spotify - онлайн-платформа</t>
  </si>
  <si>
    <t>Молиявий саводхонлик бўйича китоблар (узб ва рус тилида)</t>
  </si>
  <si>
    <t>Қўрғошин пломба 10 мм</t>
  </si>
  <si>
    <t>Степлер (каттаси)</t>
  </si>
  <si>
    <t xml:space="preserve">Скоба </t>
  </si>
  <si>
    <t>Махсус юкни қадоқлаш учун</t>
  </si>
  <si>
    <t>Ёғоч поддон (евро) 80х120см</t>
  </si>
  <si>
    <t>Махсус кийим (пойабзал, футболка, халат (қишки, ёзги))</t>
  </si>
  <si>
    <t>Мих 40 мм</t>
  </si>
  <si>
    <t>Штаблёр юк кўтариш бардошлиги 2,5 тонна (евро)</t>
  </si>
  <si>
    <t>≈1,5 – 2 тонна юк учун</t>
  </si>
  <si>
    <t>Махсус ишларни бажаришда техника хавфсизлигини таъминлаш мақсадида</t>
  </si>
  <si>
    <t>Махсус юкларни қадоқлаш учун</t>
  </si>
  <si>
    <t>Микрофон (губка)</t>
  </si>
  <si>
    <t>Симсиз видео узатиш тизими (Hollyland Mars 4K)</t>
  </si>
  <si>
    <t>Марказий банк ходимларига бириктирилган лицензиялар, раҳбарият эҳтиёжи учун қўшимча захира, мустақил таркибий бўлинмаларнинг таҳлилий воситага эҳтиёжи мавжудлиги бўйича хатлари</t>
  </si>
  <si>
    <t>Қутқарув арқони</t>
  </si>
  <si>
    <t>Противагаз (УЭС ВК экран марки AIBIEI)</t>
  </si>
  <si>
    <t>Ў.Р. В.М. 2017 йил 9 июндаги 369-сонли ҳамда 2019 йил 15 февралдаги 137-сонли қарорлари</t>
  </si>
  <si>
    <t>Электр жихозларини профилактик текширув ва синовдан ўтказиш</t>
  </si>
  <si>
    <t>Биноларга Ёнғиндан хабар бериш тизими ва уни ўчириш автоматикасига техник хизмат корсатиш</t>
  </si>
  <si>
    <t>Дезинфекция хизмати</t>
  </si>
  <si>
    <t>Марказий совутиш ва иситиш тизимлари ҳамда  сантехника хизматлари</t>
  </si>
  <si>
    <t>Марказий банк «А» ва «Б» маъмурий биносининг Ёнғиндан хабар бериш тизими ва уни ўчириш автоматикаси</t>
  </si>
  <si>
    <t>Марказий банк «А» ва «Б» маъмурий биносини хашоратларга қарши дезинфекция қилиш</t>
  </si>
  <si>
    <t>Марказий банк «А» ва «Б» маъмурий биносидаги марказий иситиш ва совутиш ҳамда сантехника хизматлари</t>
  </si>
  <si>
    <t>Марказий банк «А» ва «Б» маъмурий биносидаги лифтларга техник хизмат кўрсатиш</t>
  </si>
  <si>
    <t>2 нусха (копиий)</t>
  </si>
  <si>
    <t>Kodekslar</t>
  </si>
  <si>
    <t>Ўзбекистон Республикаси Қонунчилиги ва норматив-ҳуқуқий ҳужжатларининг электрон компьютер дастури (Тармоқли — чегараланмаган (1-999) фойдаланувчига мўлжалланган)</t>
  </si>
  <si>
    <t>Ўзбекистон Республикаси Қонунчилиги ва норматив-ҳуқуқий ҳужжатларининг электрон компьютер дастуридан хизмат сафарида  фойдаланиш учун мўлжалланган</t>
  </si>
  <si>
    <t>Ўзбекистон Республикаси Қонунчилиги ва норматив-ҳуқуқий ҳужжатларининг китоб шакли ишда фойдаланиш учун мўлжалланган</t>
  </si>
  <si>
    <t>Принтер А4 формат МФУ</t>
  </si>
  <si>
    <t>Картридж А3 формат МФУ принтерлар учун (рангли)</t>
  </si>
  <si>
    <t>Картридж А4 формат МФУ принтерлар учун (рангли)</t>
  </si>
  <si>
    <t>LXT + telefoniya + Call Centre</t>
  </si>
  <si>
    <t>Optik tolali kabellarni o'tkazish</t>
  </si>
  <si>
    <t>Е-хат</t>
  </si>
  <si>
    <t>Е-ijro(edo.ijro.uz)</t>
  </si>
  <si>
    <t>E-xat тизими фойдаланувчилар калитлари сертификатлари муддатини 1 йилга узайтириш</t>
  </si>
  <si>
    <t>Хорижий Марказий банклар ва Халқаро ташкилот раҳбарларига байрамлар ва туғилган кунларда Марказий банк раҳбарияти номидан табрикномалар юборилади.</t>
  </si>
  <si>
    <t>Табрикномалар</t>
  </si>
  <si>
    <t>Марказий банкда ўтказиладиган учрашувлар оралиғидаги кофе брейклар</t>
  </si>
  <si>
    <t>Учрашувлар учун таржимон хизматлари</t>
  </si>
  <si>
    <t>маротаба</t>
  </si>
  <si>
    <t>Марказий банкда ўтказиладиган узоқ вақт давом этадиган учрашувлар оралиғидаги иштирокчилари учун Фармойиш асосида ташкил қилинадиган кофе брейклар.</t>
  </si>
  <si>
    <t xml:space="preserve">Марказий банк белгиси мавжуд чарм папка </t>
  </si>
  <si>
    <t>Йиғилишлар ҳамда хизмат сафарларида иштирок этишда мавжуд хужжатлар бутлигини сақлаш учун</t>
  </si>
  <si>
    <t>Офис креслолари</t>
  </si>
  <si>
    <t>Удлинитель 3м</t>
  </si>
  <si>
    <t>Удлинитель 5 м</t>
  </si>
  <si>
    <t>Удлинитель 10 м</t>
  </si>
  <si>
    <t>Степлер 10</t>
  </si>
  <si>
    <t>Степлер 24/6</t>
  </si>
  <si>
    <t>Скобы 24/6</t>
  </si>
  <si>
    <t>Скотч канцелярский 12мм*20мм</t>
  </si>
  <si>
    <t>рулон</t>
  </si>
  <si>
    <t>жуфт</t>
  </si>
  <si>
    <t>ПЛАС / PLUS Journal: платежи, системы, карточки</t>
  </si>
  <si>
    <t>"Норма" и "Налоговые и таможенные вести" комплект газет</t>
  </si>
  <si>
    <t>Маҳаллий нашрлар йиллик обунаси</t>
  </si>
  <si>
    <t>Марказий банкнинг А маъмурий биносининг муҳандислик-техник ҳимоя воситаларига техник хизмат кўрсатиш.</t>
  </si>
  <si>
    <t>Марказий банкнинг Б маъмурий биносининг муҳандислик-техник ҳимоя воситаларига техник хизмат кўрсатиш.</t>
  </si>
  <si>
    <t>Марказий банкнинг Б маъмурий биносининг Хисоб-китоб касса маркази хоналарига қўшимча кузатув камералар ўрнатиш.</t>
  </si>
  <si>
    <t xml:space="preserve">Ноутбук                                                                                        </t>
  </si>
  <si>
    <t xml:space="preserve">Фотокамера </t>
  </si>
  <si>
    <t>Аккумулятор фотокамера учун (оригинал)</t>
  </si>
  <si>
    <t xml:space="preserve">Штатив фото ва видео камералар учун </t>
  </si>
  <si>
    <t xml:space="preserve">Наушник </t>
  </si>
  <si>
    <t xml:space="preserve">Проектор учун деворга осиладиган экран </t>
  </si>
  <si>
    <t xml:space="preserve">Проектор </t>
  </si>
  <si>
    <t>Марказий Банк локал ҳисоблаш тармоғи ва Call Centr учун</t>
  </si>
  <si>
    <t>Марказий банк раҳбариятининг хорижий делегациялар билан учрашувларида топшириққа асосан профессионал таржимонни жалб этиш.</t>
  </si>
  <si>
    <t>Марказий банкка техник кўмак миссиялари ёки юқори даражали учрашувлар учун ташриф буюрган чет-эл делегациялари вакиллари учун Фармойиш асосида Марказий банк номидан ташкил қилинадиган кечки овқат ва тушликлар.</t>
  </si>
  <si>
    <t>Техник қўллаб-қувватлаш учун</t>
  </si>
  <si>
    <t>Хорижий делегациялар аъзоларига Марказий банк номидан тушлик ва кечки овқатлар</t>
  </si>
  <si>
    <t>Шартнома № 16/21 от 29.06.2021 г.</t>
  </si>
  <si>
    <t>Шартномага асосан</t>
  </si>
  <si>
    <t>Шартнома №164948 от 02.11.2020 г.</t>
  </si>
  <si>
    <t>Шартнома №135123 от 10.02.2020 г.</t>
  </si>
  <si>
    <t>Шартнома CPIO-2584/NET от 03.10.2022 г.</t>
  </si>
  <si>
    <t>Катта ёшдаги, жумладан, нафақа ёшидаги аҳолининг молиявий саводхонлигини ошириш ва уларга тегишли маълумотларни мунтазам равишда етказиб бериш мақсадида</t>
  </si>
  <si>
    <t>Молиявий саводхонлик бўйича танловда ғолиблар учун диплом ва сертификатлар учун</t>
  </si>
  <si>
    <t>Съемка жараёнлари учун</t>
  </si>
  <si>
    <t xml:space="preserve">Сервер </t>
  </si>
  <si>
    <t>Кўп қиррали ёритиш трубкаси Led</t>
  </si>
  <si>
    <t>Интерактив панель</t>
  </si>
  <si>
    <t>Телефон учун модул 40 клавишали</t>
  </si>
  <si>
    <t>Қоғоз майдалагич</t>
  </si>
  <si>
    <t>Кофе машина</t>
  </si>
  <si>
    <t>Маршрутизаторлар ва хавфсизлик деворларини BTS учун сотиб олиш</t>
  </si>
  <si>
    <t>Телефон IP</t>
  </si>
  <si>
    <t>Картридж А4 формат МФУ принтерлар учун (оқ қора)</t>
  </si>
  <si>
    <t>Картридж А3 формат принтерлар учун (оқ қора)</t>
  </si>
  <si>
    <t>Мебеллар тўплами</t>
  </si>
  <si>
    <t>тўплам</t>
  </si>
  <si>
    <t>Дипломлар (чоп этиш)</t>
  </si>
  <si>
    <t>Смартфон</t>
  </si>
  <si>
    <t>Смартсоат</t>
  </si>
  <si>
    <t>Нотўқима мато (нетканое полотно)</t>
  </si>
  <si>
    <t>Кир ювиш кукуни (стиральный порошок (ручная стирка))</t>
  </si>
  <si>
    <t>Кир ювиш кукуни (стиральный порошок (автомат))</t>
  </si>
  <si>
    <t>Хўжалик совуни (мыло хозяйственное 70%)</t>
  </si>
  <si>
    <t>Чистоль (чистящее средство для унитаза)</t>
  </si>
  <si>
    <t>Перчатка (резиновая)</t>
  </si>
  <si>
    <t>Уй супургиси (веник)</t>
  </si>
  <si>
    <t>Гель (мытья посуды)</t>
  </si>
  <si>
    <t>Гель (мытья стекол)</t>
  </si>
  <si>
    <t>Хожатхона қоғози (туалетная бумага двухслойная)</t>
  </si>
  <si>
    <t>Суюқ совун (антибактериальное с дозатором)</t>
  </si>
  <si>
    <t>Салфетка (бумажная)</t>
  </si>
  <si>
    <t>Салфетка (микрофибры (Delfin))</t>
  </si>
  <si>
    <t>Вазият</t>
  </si>
  <si>
    <t>Халқ сўзи</t>
  </si>
  <si>
    <t>Солиқ ва божхона хабарлари + Норма маслахатчи</t>
  </si>
  <si>
    <t>Инсон ва қонун</t>
  </si>
  <si>
    <t>Ўзбекистон овози</t>
  </si>
  <si>
    <t>Бозор, пул ва кредит</t>
  </si>
  <si>
    <t>Банк ахборотномаси - Банковские вести</t>
  </si>
  <si>
    <t>Янги Ўзбекистон</t>
  </si>
  <si>
    <t>Халк сўзи</t>
  </si>
  <si>
    <t>дастур</t>
  </si>
  <si>
    <t>Молиявий саводхонлик бўйича 52 мавзуда узбек ва рус тилида  подкастлар (telegram, facebook, instagram)</t>
  </si>
  <si>
    <t>Молиявий саводхонлик бўйича китобдан узбек ва рус тилида          12 аудиоролик (telegram, facebook, instagram)</t>
  </si>
  <si>
    <t>дақиқа</t>
  </si>
  <si>
    <t>Молиявий саводхонлик мавзусида вилоятларнинг машҳур телеграм, инстаграм каналларида постлар (13 та ҳудуд каналлари, ҳар бир вилоят каналида ҳафтада камида 1 та пост)</t>
  </si>
  <si>
    <t>Молиявий саводхонлик мавзусида машҳур телеграм, инстаграм каналларида постлар (Kun.uz, Podrobno.uz, Daryo.uz, Potrebitel.uz)</t>
  </si>
  <si>
    <t>савдо марказлари</t>
  </si>
  <si>
    <t>Планшет</t>
  </si>
  <si>
    <t>Принтер А3 формат МФУ</t>
  </si>
  <si>
    <t>Идишлар туплами</t>
  </si>
  <si>
    <t>пост</t>
  </si>
  <si>
    <t>Ахборот хавфсизлиги соҳасида аппарат-дастурий таъминотнинг кафолатли техник қўллаб-қувватлаш муддатини узайтириш.</t>
  </si>
  <si>
    <t>Марказий банкнинг cbu.uz, finlit.uz, банк хизматлари сайтларини такомиллаштириш учун</t>
  </si>
  <si>
    <t>Ташқи қаттиқ диск (внешный жесткие диски)</t>
  </si>
  <si>
    <t>Бизнес таҳлилий воситаси учун лицензия (Qlik Sense)</t>
  </si>
  <si>
    <t>Сессион антифрод тизими дастурий таъминот</t>
  </si>
  <si>
    <t>Марказлашган антифрод тизими дастурий таъминот</t>
  </si>
  <si>
    <t>Ўзбекистон Республикаси Президентининг ПҚ-5170-сонли қарорига асосан, Марказий банк “CERT-CBU” киберхавфсизлик маркази фаолияти учун</t>
  </si>
  <si>
    <t>Аппарат-дастурий ва дастурий воситалардаги электрон баённомаларни йиғиш, таҳлил қилиш, излаш ҳамда мониторингини олиб бориш тизимини жорий қилиш (ELK) дастурий таъминот</t>
  </si>
  <si>
    <t xml:space="preserve">Видео девор (видеостена) </t>
  </si>
  <si>
    <t>Маълумотларни сақлаш тизими (СХД)</t>
  </si>
  <si>
    <t xml:space="preserve">Комутатор (SAN)                                                                                                                                                           </t>
  </si>
  <si>
    <t>1- квартал</t>
  </si>
  <si>
    <t>Шахмат доскаси</t>
  </si>
  <si>
    <t>Панно</t>
  </si>
  <si>
    <t>Миллий чопон</t>
  </si>
  <si>
    <t>Марказий Банк аппарати ва ҳудудий Бош бошқармаларидаги  маънан ҳамда жисмонан эскирган  бугунги кундаги Windows операцион тизимини қўллаб-қувватламайдиган техника ва жиҳозларини янгилаш</t>
  </si>
  <si>
    <t xml:space="preserve">Департамент ходимларининг билим ва салоҳиятини ошириш мақсадида,  тайёрланадиган молиявий барқарорлик шарҳлари ҳамда амалга ошириладиган тадқиқот ва таҳлиллар натижалари бўйича тақдимотлар ўтказишда фойдаланилади. </t>
  </si>
  <si>
    <t>Департамент ходимларининг билим ва салоҳиятини ошириш мақсадида,  тайёрланадиган молиявий барқарорлик шарҳлари ҳамда амалга ошириладиган тадқиқот ва таҳлиллар натижалари бўйича тақдимотлар ўтказишда фойдаланилади.</t>
  </si>
  <si>
    <t>Хорижий делегациялар аъзоларига Марказий банк номидан эсдалик совғалар.</t>
  </si>
  <si>
    <t>Марказий банкнинг cbu.uz, finlit.uz, банк хизматлари сайтларини модернизация қилиш</t>
  </si>
  <si>
    <t>edo.ijro.uz тизими фойдаланувчилар калитлари сертификатлари муддатини 1йилга узайтириш</t>
  </si>
  <si>
    <t>2024 йил 17 августдаги «Назорат ҳисоботларини автоматлаштириш (ADR)» лойиҳасининг биринчи босқичи доирасида «KPMG Audit» МЧЖ билан ҳамкорликда ишлаб чиқилган «Маълумотларни бошқариш тизимини трансформация қилиш Йўл харитаси»ни тасдиқлаш тўғрисида Марказий банк бошқаруви қарори ижросини таъминлаш</t>
  </si>
  <si>
    <t>"Марказий банк ADR таҳлилий ахборот тизими" лойиҳасини жорий қилиш.</t>
  </si>
  <si>
    <t>Лифтларга техник хизмат кўрсатиш</t>
  </si>
  <si>
    <t>Марказий банк «А» ва «Б» маъмурий биносининг электр энергия билан таъминлаб турувчи қурилмаларини профилактик текширув ва синовдан ўтказиш.</t>
  </si>
  <si>
    <t>Eviews (лицензияланган йиллик обуна пакети)</t>
  </si>
  <si>
    <t>CANVA (лицензияланган йиллик обуна пакети)</t>
  </si>
  <si>
    <t>TABLEAU (лицензияланган йиллик обуна пакети)</t>
  </si>
  <si>
    <t>CEICDATA (лицензияланган йиллик обуна пакети)</t>
  </si>
  <si>
    <t>Bloomberg терминали (мунтазам йиллик обуна пакети)</t>
  </si>
  <si>
    <t>Windows 11 Pro (лицензияланган йиллик обуна пакети)</t>
  </si>
  <si>
    <t>STATA (лицензияланган йиллик обуна пакети)</t>
  </si>
  <si>
    <t>MATLAB (лицензияланган йиллик обуна пакети)</t>
  </si>
  <si>
    <t>STATA (лицензияланган 3 йиллик обуна пакети)</t>
  </si>
  <si>
    <t>уч йиллик обуна</t>
  </si>
  <si>
    <t xml:space="preserve">Принтер матричный </t>
  </si>
  <si>
    <t>Инфокиоск</t>
  </si>
  <si>
    <t>Сумка чармли</t>
  </si>
  <si>
    <t>Плата лифтлар учун</t>
  </si>
  <si>
    <t>Марказий банк «Б» маъмурий биносида ўрнатилган юк бардошлиги 630 кг бўлган 5 та қаватда тўхташга мўлжалланган лифтга ўрнатиш учун</t>
  </si>
  <si>
    <t>Доводчик эшиклар учун</t>
  </si>
  <si>
    <t>LED панелли чироқ (15вт, 18вт, 48вт)</t>
  </si>
  <si>
    <t>Дроссел (24вт, 60вт)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</si>
</sst>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8" x14ac:knownFonts="1">
    <font>
      <sz val="11"/>
      <color theme="1"/>
      <name val="Calibri"/>
      <family val="2"/>
      <charset val="204"/>
      <scheme val="minor"/>
    </font>
    <font>
      <sz val="10"/>
      <name val="Arial Cyr"/>
      <charset val="204"/>
    </font>
    <font>
      <b/>
      <sz val="14"/>
      <name val="Times New Roman"/>
      <family val="1"/>
      <charset val="204"/>
    </font>
    <font>
      <sz val="10"/>
      <name val="Times New Roman"/>
      <family val="1"/>
      <charset val="204"/>
    </font>
    <font>
      <sz val="10"/>
      <name val="Arial Cyr"/>
      <family val="2"/>
      <charset val="204"/>
    </font>
    <font>
      <sz val="9"/>
      <name val="Arial Cyr"/>
      <family val="2"/>
      <charset val="204"/>
    </font>
    <font>
      <b/>
      <sz val="13"/>
      <name val="Times New Roman"/>
      <family val="1"/>
      <charset val="204"/>
    </font>
    <font>
      <sz val="13"/>
      <name val="Times New Roman"/>
      <family val="1"/>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34">
    <xf numFmtId="0" fontId="0" fillId="0" borderId="0" xfId="0"/>
    <xf numFmtId="3" fontId="3" fillId="0" borderId="0" xfId="1" applyNumberFormat="1" applyFont="1" applyAlignment="1">
      <alignment horizontal="center"/>
    </xf>
    <xf numFmtId="3" fontId="3" fillId="0" borderId="0" xfId="1" applyNumberFormat="1" applyFont="1"/>
    <xf numFmtId="3" fontId="3" fillId="0" borderId="0" xfId="1" applyNumberFormat="1" applyFont="1" applyAlignment="1">
      <alignment horizontal="right"/>
    </xf>
    <xf numFmtId="3" fontId="4" fillId="0" borderId="0" xfId="1" applyNumberFormat="1" applyFont="1"/>
    <xf numFmtId="3" fontId="5" fillId="0" borderId="0" xfId="1" applyNumberFormat="1" applyFont="1" applyAlignment="1">
      <alignment horizontal="center" vertical="center" wrapText="1"/>
    </xf>
    <xf numFmtId="3" fontId="4" fillId="0" borderId="0" xfId="1" applyNumberFormat="1" applyFont="1" applyFill="1"/>
    <xf numFmtId="3" fontId="2" fillId="0" borderId="0" xfId="1" applyNumberFormat="1" applyFont="1" applyBorder="1" applyAlignment="1">
      <alignment vertical="center" wrapText="1"/>
    </xf>
    <xf numFmtId="3" fontId="3" fillId="0" borderId="0" xfId="1" applyNumberFormat="1" applyFont="1" applyFill="1"/>
    <xf numFmtId="3" fontId="6" fillId="0" borderId="13" xfId="1" applyNumberFormat="1" applyFont="1" applyBorder="1" applyAlignment="1">
      <alignment horizontal="center" vertical="center" wrapText="1"/>
    </xf>
    <xf numFmtId="3" fontId="6" fillId="0" borderId="12" xfId="1" applyNumberFormat="1" applyFont="1" applyBorder="1" applyAlignment="1">
      <alignment horizontal="center" vertical="center" wrapText="1"/>
    </xf>
    <xf numFmtId="3" fontId="6" fillId="0" borderId="14" xfId="1" applyNumberFormat="1" applyFont="1" applyBorder="1" applyAlignment="1">
      <alignment horizontal="center" vertical="center" wrapText="1"/>
    </xf>
    <xf numFmtId="3" fontId="6" fillId="0" borderId="9" xfId="1" applyNumberFormat="1" applyFont="1" applyFill="1" applyBorder="1" applyAlignment="1">
      <alignment horizontal="center"/>
    </xf>
    <xf numFmtId="0" fontId="6" fillId="0" borderId="10" xfId="0" applyFont="1" applyFill="1" applyBorder="1" applyAlignment="1">
      <alignment horizontal="center"/>
    </xf>
    <xf numFmtId="3" fontId="6" fillId="0" borderId="10" xfId="1" applyNumberFormat="1" applyFont="1" applyFill="1" applyBorder="1" applyAlignment="1">
      <alignment horizontal="center"/>
    </xf>
    <xf numFmtId="3" fontId="6" fillId="0" borderId="11" xfId="1" applyNumberFormat="1" applyFont="1" applyFill="1" applyBorder="1" applyAlignment="1">
      <alignment horizontal="center"/>
    </xf>
    <xf numFmtId="3" fontId="7" fillId="0" borderId="2" xfId="1" applyNumberFormat="1" applyFont="1" applyFill="1" applyBorder="1" applyAlignment="1">
      <alignment horizontal="left" vertical="center" wrapText="1"/>
    </xf>
    <xf numFmtId="3" fontId="7" fillId="0" borderId="1" xfId="1" applyNumberFormat="1" applyFont="1" applyFill="1" applyBorder="1" applyAlignment="1">
      <alignment horizontal="center" vertical="center" wrapText="1"/>
    </xf>
    <xf numFmtId="3" fontId="7" fillId="0" borderId="2" xfId="1" applyNumberFormat="1" applyFont="1" applyFill="1" applyBorder="1" applyAlignment="1">
      <alignment horizontal="center" vertical="center"/>
    </xf>
    <xf numFmtId="3" fontId="7" fillId="0" borderId="8" xfId="1" applyNumberFormat="1" applyFont="1" applyFill="1" applyBorder="1" applyAlignment="1">
      <alignment horizontal="left" vertical="center" wrapText="1"/>
    </xf>
    <xf numFmtId="3" fontId="7" fillId="0" borderId="3" xfId="1" applyNumberFormat="1" applyFont="1" applyFill="1" applyBorder="1" applyAlignment="1">
      <alignment horizontal="left" vertical="center" wrapText="1"/>
    </xf>
    <xf numFmtId="3" fontId="7" fillId="0" borderId="1" xfId="1" applyNumberFormat="1" applyFont="1" applyFill="1" applyBorder="1" applyAlignment="1">
      <alignment horizontal="left" vertical="center" wrapText="1"/>
    </xf>
    <xf numFmtId="3" fontId="7" fillId="0" borderId="1" xfId="1" applyNumberFormat="1" applyFont="1" applyFill="1" applyBorder="1" applyAlignment="1">
      <alignment horizontal="center" vertical="center"/>
    </xf>
    <xf numFmtId="0" fontId="7" fillId="0" borderId="1" xfId="0" applyFont="1" applyFill="1" applyBorder="1" applyAlignment="1">
      <alignment vertical="center" wrapText="1"/>
    </xf>
    <xf numFmtId="3" fontId="7" fillId="0" borderId="5" xfId="1" applyNumberFormat="1" applyFont="1" applyFill="1" applyBorder="1" applyAlignment="1">
      <alignment horizontal="left" vertical="center" wrapText="1"/>
    </xf>
    <xf numFmtId="3" fontId="7" fillId="0" borderId="5" xfId="1" applyNumberFormat="1" applyFont="1" applyFill="1" applyBorder="1" applyAlignment="1">
      <alignment horizontal="center" vertical="center" wrapText="1"/>
    </xf>
    <xf numFmtId="3" fontId="7" fillId="0" borderId="5" xfId="1" applyNumberFormat="1" applyFont="1" applyFill="1" applyBorder="1" applyAlignment="1">
      <alignment horizontal="center" vertical="center"/>
    </xf>
    <xf numFmtId="3" fontId="7" fillId="0" borderId="6" xfId="1" applyNumberFormat="1" applyFont="1" applyFill="1" applyBorder="1" applyAlignment="1">
      <alignment horizontal="left" vertical="center" wrapText="1"/>
    </xf>
    <xf numFmtId="3" fontId="7" fillId="0" borderId="15" xfId="1" applyNumberFormat="1" applyFont="1" applyFill="1" applyBorder="1" applyAlignment="1">
      <alignment horizontal="center" vertical="center" wrapText="1"/>
    </xf>
    <xf numFmtId="3" fontId="7" fillId="0" borderId="4" xfId="1" applyNumberFormat="1" applyFont="1" applyFill="1" applyBorder="1" applyAlignment="1">
      <alignment horizontal="center" vertical="center" wrapText="1"/>
    </xf>
    <xf numFmtId="3" fontId="0" fillId="0" borderId="0" xfId="0" applyNumberFormat="1"/>
    <xf numFmtId="3" fontId="2" fillId="0" borderId="0" xfId="1" applyNumberFormat="1" applyFont="1" applyBorder="1" applyAlignment="1">
      <alignment horizontal="center" vertical="center" wrapText="1"/>
    </xf>
    <xf numFmtId="3" fontId="7" fillId="0" borderId="7" xfId="1" applyNumberFormat="1" applyFont="1" applyFill="1" applyBorder="1" applyAlignment="1">
      <alignment horizontal="center" vertical="center" wrapText="1"/>
    </xf>
    <xf numFmtId="3" fontId="7" fillId="0" borderId="2" xfId="1" applyNumberFormat="1" applyFont="1" applyFill="1" applyBorder="1" applyAlignment="1">
      <alignment horizontal="center" vertical="center" wrapText="1"/>
    </xf>
  </cellXfs>
  <cellStyles count="3">
    <cellStyle name="Обычный" xfId="0" builtinId="0"/>
    <cellStyle name="Обычный_Книга2" xfId="1" xr:uid="{00000000-0005-0000-0000-000001000000}"/>
    <cellStyle name="Финансовый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9"/>
  <sheetViews>
    <sheetView tabSelected="1" zoomScale="85" zoomScaleNormal="85" zoomScaleSheetLayoutView="100" workbookViewId="0">
      <selection activeCell="B6" sqref="B6"/>
    </sheetView>
  </sheetViews>
  <sheetFormatPr defaultRowHeight="15" x14ac:dyDescent="0.25"/>
  <cols>
    <col min="1" max="1" width="10" bestFit="1" customWidth="1"/>
    <col min="2" max="2" width="69.140625" customWidth="1"/>
    <col min="3" max="3" width="19.7109375" customWidth="1"/>
    <col min="4" max="4" width="18.140625" customWidth="1"/>
    <col min="5" max="5" width="23.140625" customWidth="1"/>
    <col min="6" max="6" width="86.28515625" customWidth="1"/>
  </cols>
  <sheetData>
    <row r="1" spans="1:6" s="4" customFormat="1" ht="12.75" x14ac:dyDescent="0.2">
      <c r="A1" s="1"/>
      <c r="B1" s="2"/>
      <c r="C1" s="1"/>
      <c r="D1" s="1"/>
      <c r="E1" s="3"/>
      <c r="F1" s="3"/>
    </row>
    <row r="2" spans="1:6" s="4" customFormat="1" ht="12.75" x14ac:dyDescent="0.2">
      <c r="A2" s="1"/>
      <c r="B2" s="2"/>
      <c r="C2" s="1"/>
      <c r="D2" s="1"/>
      <c r="E2" s="3"/>
      <c r="F2" s="3"/>
    </row>
    <row r="3" spans="1:6" s="4" customFormat="1" ht="40.5" customHeight="1" x14ac:dyDescent="0.2">
      <c r="A3" s="7"/>
      <c r="B3" s="31" t="s">
        <v>132</v>
      </c>
      <c r="C3" s="31"/>
      <c r="D3" s="31"/>
      <c r="E3" s="31"/>
      <c r="F3" s="31"/>
    </row>
    <row r="4" spans="1:6" s="4" customFormat="1" ht="12.75" x14ac:dyDescent="0.2">
      <c r="A4" s="1"/>
      <c r="B4" s="2"/>
      <c r="C4" s="1"/>
      <c r="D4" s="1"/>
      <c r="E4" s="3"/>
      <c r="F4" s="3"/>
    </row>
    <row r="5" spans="1:6" s="4" customFormat="1" ht="13.5" thickBot="1" x14ac:dyDescent="0.25">
      <c r="A5" s="1"/>
      <c r="B5" s="2"/>
      <c r="C5" s="1"/>
      <c r="D5" s="1"/>
      <c r="E5" s="3"/>
      <c r="F5" s="3"/>
    </row>
    <row r="6" spans="1:6" s="5" customFormat="1" ht="50.25" customHeight="1" thickBot="1" x14ac:dyDescent="0.3">
      <c r="A6" s="10" t="s">
        <v>0</v>
      </c>
      <c r="B6" s="9" t="s">
        <v>101</v>
      </c>
      <c r="C6" s="9" t="s">
        <v>1</v>
      </c>
      <c r="D6" s="9" t="s">
        <v>2</v>
      </c>
      <c r="E6" s="9" t="s">
        <v>4</v>
      </c>
      <c r="F6" s="11" t="s">
        <v>3</v>
      </c>
    </row>
    <row r="7" spans="1:6" s="6" customFormat="1" ht="17.25" thickBot="1" x14ac:dyDescent="0.3">
      <c r="A7" s="12">
        <v>1</v>
      </c>
      <c r="B7" s="13">
        <v>2</v>
      </c>
      <c r="C7" s="14">
        <v>3</v>
      </c>
      <c r="D7" s="14">
        <v>4</v>
      </c>
      <c r="E7" s="14">
        <v>5</v>
      </c>
      <c r="F7" s="15">
        <v>6</v>
      </c>
    </row>
    <row r="8" spans="1:6" s="8" customFormat="1" ht="36" customHeight="1" x14ac:dyDescent="0.2">
      <c r="A8" s="32">
        <v>1</v>
      </c>
      <c r="B8" s="16" t="s">
        <v>187</v>
      </c>
      <c r="C8" s="33" t="s">
        <v>6</v>
      </c>
      <c r="D8" s="33">
        <v>127</v>
      </c>
      <c r="E8" s="18" t="s">
        <v>5</v>
      </c>
      <c r="F8" s="19" t="s">
        <v>107</v>
      </c>
    </row>
    <row r="9" spans="1:6" s="8" customFormat="1" ht="31.5" customHeight="1" x14ac:dyDescent="0.2">
      <c r="A9" s="29">
        <f>+A8+1</f>
        <v>2</v>
      </c>
      <c r="B9" s="21" t="s">
        <v>284</v>
      </c>
      <c r="C9" s="17" t="s">
        <v>6</v>
      </c>
      <c r="D9" s="17">
        <v>16</v>
      </c>
      <c r="E9" s="22" t="s">
        <v>5</v>
      </c>
      <c r="F9" s="20" t="s">
        <v>44</v>
      </c>
    </row>
    <row r="10" spans="1:6" s="8" customFormat="1" ht="31.5" customHeight="1" x14ac:dyDescent="0.2">
      <c r="A10" s="29">
        <f t="shared" ref="A10:A13" si="0">+A9+1</f>
        <v>3</v>
      </c>
      <c r="B10" s="21" t="s">
        <v>322</v>
      </c>
      <c r="C10" s="17" t="s">
        <v>6</v>
      </c>
      <c r="D10" s="17">
        <v>1</v>
      </c>
      <c r="E10" s="22" t="s">
        <v>5</v>
      </c>
      <c r="F10" s="20" t="s">
        <v>44</v>
      </c>
    </row>
    <row r="11" spans="1:6" s="8" customFormat="1" ht="56.25" customHeight="1" x14ac:dyDescent="0.2">
      <c r="A11" s="29">
        <f t="shared" si="0"/>
        <v>4</v>
      </c>
      <c r="B11" s="21" t="s">
        <v>103</v>
      </c>
      <c r="C11" s="17" t="s">
        <v>6</v>
      </c>
      <c r="D11" s="17">
        <v>1125</v>
      </c>
      <c r="E11" s="22" t="s">
        <v>5</v>
      </c>
      <c r="F11" s="20" t="s">
        <v>108</v>
      </c>
    </row>
    <row r="12" spans="1:6" s="8" customFormat="1" ht="32.25" customHeight="1" x14ac:dyDescent="0.2">
      <c r="A12" s="29">
        <f t="shared" si="0"/>
        <v>5</v>
      </c>
      <c r="B12" s="21" t="s">
        <v>247</v>
      </c>
      <c r="C12" s="17" t="s">
        <v>6</v>
      </c>
      <c r="D12" s="17">
        <v>775</v>
      </c>
      <c r="E12" s="22" t="s">
        <v>5</v>
      </c>
      <c r="F12" s="20" t="s">
        <v>109</v>
      </c>
    </row>
    <row r="13" spans="1:6" s="8" customFormat="1" ht="32.25" customHeight="1" x14ac:dyDescent="0.2">
      <c r="A13" s="29">
        <f t="shared" si="0"/>
        <v>6</v>
      </c>
      <c r="B13" s="21" t="s">
        <v>189</v>
      </c>
      <c r="C13" s="17" t="s">
        <v>14</v>
      </c>
      <c r="D13" s="17">
        <v>35</v>
      </c>
      <c r="E13" s="22" t="s">
        <v>5</v>
      </c>
      <c r="F13" s="20" t="s">
        <v>109</v>
      </c>
    </row>
    <row r="14" spans="1:6" s="8" customFormat="1" ht="32.25" customHeight="1" x14ac:dyDescent="0.2">
      <c r="A14" s="29">
        <f t="shared" ref="A14:A47" si="1">+A13+1</f>
        <v>7</v>
      </c>
      <c r="B14" s="21" t="s">
        <v>248</v>
      </c>
      <c r="C14" s="17" t="s">
        <v>6</v>
      </c>
      <c r="D14" s="17">
        <v>18</v>
      </c>
      <c r="E14" s="22" t="s">
        <v>5</v>
      </c>
      <c r="F14" s="20" t="s">
        <v>109</v>
      </c>
    </row>
    <row r="15" spans="1:6" s="8" customFormat="1" ht="32.25" customHeight="1" x14ac:dyDescent="0.2">
      <c r="A15" s="29">
        <f t="shared" si="1"/>
        <v>8</v>
      </c>
      <c r="B15" s="21" t="s">
        <v>188</v>
      </c>
      <c r="C15" s="17" t="s">
        <v>14</v>
      </c>
      <c r="D15" s="17">
        <v>38</v>
      </c>
      <c r="E15" s="22" t="s">
        <v>5</v>
      </c>
      <c r="F15" s="20" t="s">
        <v>109</v>
      </c>
    </row>
    <row r="16" spans="1:6" s="8" customFormat="1" ht="32.25" customHeight="1" x14ac:dyDescent="0.2">
      <c r="A16" s="29">
        <f t="shared" si="1"/>
        <v>9</v>
      </c>
      <c r="B16" s="21" t="s">
        <v>114</v>
      </c>
      <c r="C16" s="17" t="s">
        <v>6</v>
      </c>
      <c r="D16" s="17">
        <v>300</v>
      </c>
      <c r="E16" s="22" t="s">
        <v>5</v>
      </c>
      <c r="F16" s="20" t="s">
        <v>110</v>
      </c>
    </row>
    <row r="17" spans="1:6" s="8" customFormat="1" ht="60.75" customHeight="1" x14ac:dyDescent="0.2">
      <c r="A17" s="29">
        <f t="shared" si="1"/>
        <v>10</v>
      </c>
      <c r="B17" s="21" t="s">
        <v>239</v>
      </c>
      <c r="C17" s="17" t="s">
        <v>6</v>
      </c>
      <c r="D17" s="17">
        <v>30</v>
      </c>
      <c r="E17" s="22" t="s">
        <v>5</v>
      </c>
      <c r="F17" s="20" t="s">
        <v>302</v>
      </c>
    </row>
    <row r="18" spans="1:6" s="8" customFormat="1" ht="60.75" customHeight="1" x14ac:dyDescent="0.2">
      <c r="A18" s="29">
        <f t="shared" si="1"/>
        <v>11</v>
      </c>
      <c r="B18" s="21" t="s">
        <v>296</v>
      </c>
      <c r="C18" s="17" t="s">
        <v>6</v>
      </c>
      <c r="D18" s="17">
        <v>6</v>
      </c>
      <c r="E18" s="22" t="s">
        <v>5</v>
      </c>
      <c r="F18" s="20" t="s">
        <v>302</v>
      </c>
    </row>
    <row r="19" spans="1:6" s="8" customFormat="1" ht="60.75" customHeight="1" x14ac:dyDescent="0.2">
      <c r="A19" s="29">
        <f t="shared" si="1"/>
        <v>12</v>
      </c>
      <c r="B19" s="21" t="s">
        <v>297</v>
      </c>
      <c r="C19" s="17" t="s">
        <v>6</v>
      </c>
      <c r="D19" s="17">
        <v>10</v>
      </c>
      <c r="E19" s="22" t="s">
        <v>5</v>
      </c>
      <c r="F19" s="20" t="s">
        <v>302</v>
      </c>
    </row>
    <row r="20" spans="1:6" s="8" customFormat="1" ht="36.75" customHeight="1" x14ac:dyDescent="0.2">
      <c r="A20" s="29">
        <f t="shared" si="1"/>
        <v>13</v>
      </c>
      <c r="B20" s="21" t="s">
        <v>245</v>
      </c>
      <c r="C20" s="17" t="s">
        <v>14</v>
      </c>
      <c r="D20" s="17">
        <v>1</v>
      </c>
      <c r="E20" s="22" t="s">
        <v>5</v>
      </c>
      <c r="F20" s="20" t="s">
        <v>44</v>
      </c>
    </row>
    <row r="21" spans="1:6" s="8" customFormat="1" ht="26.25" customHeight="1" x14ac:dyDescent="0.2">
      <c r="A21" s="29">
        <f t="shared" si="1"/>
        <v>14</v>
      </c>
      <c r="B21" s="21" t="s">
        <v>15</v>
      </c>
      <c r="C21" s="17" t="s">
        <v>6</v>
      </c>
      <c r="D21" s="17">
        <v>15</v>
      </c>
      <c r="E21" s="22" t="s">
        <v>5</v>
      </c>
      <c r="F21" s="20" t="s">
        <v>44</v>
      </c>
    </row>
    <row r="22" spans="1:6" s="8" customFormat="1" ht="26.25" customHeight="1" x14ac:dyDescent="0.2">
      <c r="A22" s="29">
        <f t="shared" si="1"/>
        <v>15</v>
      </c>
      <c r="B22" s="21" t="s">
        <v>241</v>
      </c>
      <c r="C22" s="17" t="s">
        <v>6</v>
      </c>
      <c r="D22" s="17">
        <v>30</v>
      </c>
      <c r="E22" s="22" t="s">
        <v>5</v>
      </c>
      <c r="F22" s="20" t="s">
        <v>44</v>
      </c>
    </row>
    <row r="23" spans="1:6" s="8" customFormat="1" ht="26.25" customHeight="1" x14ac:dyDescent="0.2">
      <c r="A23" s="29">
        <f t="shared" si="1"/>
        <v>16</v>
      </c>
      <c r="B23" s="21" t="s">
        <v>16</v>
      </c>
      <c r="C23" s="17" t="s">
        <v>6</v>
      </c>
      <c r="D23" s="17">
        <v>12</v>
      </c>
      <c r="E23" s="22" t="s">
        <v>5</v>
      </c>
      <c r="F23" s="20" t="s">
        <v>44</v>
      </c>
    </row>
    <row r="24" spans="1:6" s="8" customFormat="1" ht="26.25" customHeight="1" x14ac:dyDescent="0.2">
      <c r="A24" s="29">
        <f t="shared" si="1"/>
        <v>17</v>
      </c>
      <c r="B24" s="21" t="s">
        <v>17</v>
      </c>
      <c r="C24" s="17" t="s">
        <v>6</v>
      </c>
      <c r="D24" s="17">
        <v>9</v>
      </c>
      <c r="E24" s="22" t="s">
        <v>5</v>
      </c>
      <c r="F24" s="20" t="s">
        <v>44</v>
      </c>
    </row>
    <row r="25" spans="1:6" s="8" customFormat="1" ht="26.25" customHeight="1" x14ac:dyDescent="0.2">
      <c r="A25" s="29">
        <f t="shared" si="1"/>
        <v>18</v>
      </c>
      <c r="B25" s="21" t="s">
        <v>246</v>
      </c>
      <c r="C25" s="17" t="s">
        <v>6</v>
      </c>
      <c r="D25" s="17">
        <v>30</v>
      </c>
      <c r="E25" s="22" t="s">
        <v>5</v>
      </c>
      <c r="F25" s="20" t="s">
        <v>44</v>
      </c>
    </row>
    <row r="26" spans="1:6" s="8" customFormat="1" ht="26.25" customHeight="1" x14ac:dyDescent="0.2">
      <c r="A26" s="29">
        <f t="shared" si="1"/>
        <v>19</v>
      </c>
      <c r="B26" s="21" t="s">
        <v>242</v>
      </c>
      <c r="C26" s="17" t="s">
        <v>6</v>
      </c>
      <c r="D26" s="17">
        <v>2</v>
      </c>
      <c r="E26" s="22" t="s">
        <v>5</v>
      </c>
      <c r="F26" s="20" t="s">
        <v>44</v>
      </c>
    </row>
    <row r="27" spans="1:6" s="8" customFormat="1" ht="26.25" customHeight="1" x14ac:dyDescent="0.2">
      <c r="A27" s="29">
        <f t="shared" si="1"/>
        <v>20</v>
      </c>
      <c r="B27" s="21" t="s">
        <v>243</v>
      </c>
      <c r="C27" s="17" t="s">
        <v>6</v>
      </c>
      <c r="D27" s="17">
        <v>6</v>
      </c>
      <c r="E27" s="22" t="s">
        <v>5</v>
      </c>
      <c r="F27" s="20" t="s">
        <v>44</v>
      </c>
    </row>
    <row r="28" spans="1:6" s="8" customFormat="1" ht="26.25" customHeight="1" x14ac:dyDescent="0.2">
      <c r="A28" s="29">
        <f t="shared" si="1"/>
        <v>21</v>
      </c>
      <c r="B28" s="21" t="s">
        <v>244</v>
      </c>
      <c r="C28" s="17" t="s">
        <v>6</v>
      </c>
      <c r="D28" s="17">
        <v>8</v>
      </c>
      <c r="E28" s="22" t="s">
        <v>5</v>
      </c>
      <c r="F28" s="20" t="s">
        <v>44</v>
      </c>
    </row>
    <row r="29" spans="1:6" s="8" customFormat="1" ht="26.25" customHeight="1" x14ac:dyDescent="0.2">
      <c r="A29" s="29">
        <f t="shared" si="1"/>
        <v>22</v>
      </c>
      <c r="B29" s="21" t="s">
        <v>283</v>
      </c>
      <c r="C29" s="17" t="s">
        <v>6</v>
      </c>
      <c r="D29" s="17">
        <v>55</v>
      </c>
      <c r="E29" s="22" t="s">
        <v>5</v>
      </c>
      <c r="F29" s="20" t="s">
        <v>44</v>
      </c>
    </row>
    <row r="30" spans="1:6" s="8" customFormat="1" ht="26.25" customHeight="1" x14ac:dyDescent="0.2">
      <c r="A30" s="29">
        <f t="shared" si="1"/>
        <v>23</v>
      </c>
      <c r="B30" s="21" t="s">
        <v>285</v>
      </c>
      <c r="C30" s="17" t="s">
        <v>14</v>
      </c>
      <c r="D30" s="17">
        <v>4</v>
      </c>
      <c r="E30" s="22" t="s">
        <v>5</v>
      </c>
      <c r="F30" s="20" t="s">
        <v>44</v>
      </c>
    </row>
    <row r="31" spans="1:6" s="8" customFormat="1" ht="26.25" customHeight="1" x14ac:dyDescent="0.2">
      <c r="A31" s="29">
        <f t="shared" si="1"/>
        <v>24</v>
      </c>
      <c r="B31" s="21" t="s">
        <v>220</v>
      </c>
      <c r="C31" s="17" t="s">
        <v>14</v>
      </c>
      <c r="D31" s="17">
        <v>4</v>
      </c>
      <c r="E31" s="22" t="s">
        <v>5</v>
      </c>
      <c r="F31" s="20" t="s">
        <v>44</v>
      </c>
    </row>
    <row r="32" spans="1:6" s="8" customFormat="1" ht="26.25" customHeight="1" x14ac:dyDescent="0.2">
      <c r="A32" s="29">
        <f t="shared" si="1"/>
        <v>25</v>
      </c>
      <c r="B32" s="21" t="s">
        <v>221</v>
      </c>
      <c r="C32" s="17" t="s">
        <v>6</v>
      </c>
      <c r="D32" s="17">
        <v>1</v>
      </c>
      <c r="E32" s="22" t="s">
        <v>5</v>
      </c>
      <c r="F32" s="20" t="s">
        <v>44</v>
      </c>
    </row>
    <row r="33" spans="1:6" s="8" customFormat="1" ht="26.25" customHeight="1" x14ac:dyDescent="0.2">
      <c r="A33" s="29">
        <f t="shared" si="1"/>
        <v>26</v>
      </c>
      <c r="B33" s="21" t="s">
        <v>169</v>
      </c>
      <c r="C33" s="17" t="s">
        <v>6</v>
      </c>
      <c r="D33" s="17">
        <v>3</v>
      </c>
      <c r="E33" s="22" t="s">
        <v>5</v>
      </c>
      <c r="F33" s="20" t="s">
        <v>44</v>
      </c>
    </row>
    <row r="34" spans="1:6" s="8" customFormat="1" ht="26.25" customHeight="1" x14ac:dyDescent="0.2">
      <c r="A34" s="29">
        <f t="shared" si="1"/>
        <v>27</v>
      </c>
      <c r="B34" s="21" t="s">
        <v>240</v>
      </c>
      <c r="C34" s="17" t="s">
        <v>6</v>
      </c>
      <c r="D34" s="17">
        <v>1</v>
      </c>
      <c r="E34" s="22" t="s">
        <v>5</v>
      </c>
      <c r="F34" s="20" t="s">
        <v>44</v>
      </c>
    </row>
    <row r="35" spans="1:6" s="8" customFormat="1" ht="26.25" customHeight="1" x14ac:dyDescent="0.2">
      <c r="A35" s="29">
        <f t="shared" si="1"/>
        <v>28</v>
      </c>
      <c r="B35" s="21" t="s">
        <v>222</v>
      </c>
      <c r="C35" s="17" t="s">
        <v>6</v>
      </c>
      <c r="D35" s="17">
        <v>3</v>
      </c>
      <c r="E35" s="22" t="s">
        <v>5</v>
      </c>
      <c r="F35" s="20" t="s">
        <v>44</v>
      </c>
    </row>
    <row r="36" spans="1:6" s="8" customFormat="1" ht="26.25" customHeight="1" x14ac:dyDescent="0.2">
      <c r="A36" s="29">
        <f t="shared" si="1"/>
        <v>29</v>
      </c>
      <c r="B36" s="21" t="s">
        <v>219</v>
      </c>
      <c r="C36" s="17" t="s">
        <v>6</v>
      </c>
      <c r="D36" s="17">
        <v>76</v>
      </c>
      <c r="E36" s="22" t="s">
        <v>5</v>
      </c>
      <c r="F36" s="20" t="s">
        <v>44</v>
      </c>
    </row>
    <row r="37" spans="1:6" s="8" customFormat="1" ht="26.25" customHeight="1" x14ac:dyDescent="0.2">
      <c r="A37" s="29">
        <f t="shared" si="1"/>
        <v>30</v>
      </c>
      <c r="B37" s="21" t="s">
        <v>223</v>
      </c>
      <c r="C37" s="17" t="s">
        <v>6</v>
      </c>
      <c r="D37" s="17">
        <v>35</v>
      </c>
      <c r="E37" s="22" t="s">
        <v>5</v>
      </c>
      <c r="F37" s="20" t="s">
        <v>44</v>
      </c>
    </row>
    <row r="38" spans="1:6" s="8" customFormat="1" ht="26.25" customHeight="1" x14ac:dyDescent="0.2">
      <c r="A38" s="29">
        <f t="shared" si="1"/>
        <v>31</v>
      </c>
      <c r="B38" s="21" t="s">
        <v>168</v>
      </c>
      <c r="C38" s="17" t="s">
        <v>6</v>
      </c>
      <c r="D38" s="17">
        <v>4</v>
      </c>
      <c r="E38" s="22" t="s">
        <v>5</v>
      </c>
      <c r="F38" s="20" t="s">
        <v>44</v>
      </c>
    </row>
    <row r="39" spans="1:6" s="8" customFormat="1" ht="26.25" customHeight="1" x14ac:dyDescent="0.2">
      <c r="A39" s="29">
        <f t="shared" si="1"/>
        <v>32</v>
      </c>
      <c r="B39" s="21" t="s">
        <v>69</v>
      </c>
      <c r="C39" s="17" t="s">
        <v>6</v>
      </c>
      <c r="D39" s="17">
        <v>6</v>
      </c>
      <c r="E39" s="22" t="s">
        <v>5</v>
      </c>
      <c r="F39" s="20" t="s">
        <v>238</v>
      </c>
    </row>
    <row r="40" spans="1:6" s="8" customFormat="1" ht="26.25" customHeight="1" x14ac:dyDescent="0.2">
      <c r="A40" s="29">
        <f t="shared" si="1"/>
        <v>33</v>
      </c>
      <c r="B40" s="21" t="s">
        <v>289</v>
      </c>
      <c r="C40" s="17" t="s">
        <v>6</v>
      </c>
      <c r="D40" s="17">
        <v>12</v>
      </c>
      <c r="E40" s="22" t="s">
        <v>5</v>
      </c>
      <c r="F40" s="20" t="s">
        <v>12</v>
      </c>
    </row>
    <row r="41" spans="1:6" s="8" customFormat="1" ht="39.75" customHeight="1" x14ac:dyDescent="0.2">
      <c r="A41" s="29">
        <f t="shared" si="1"/>
        <v>34</v>
      </c>
      <c r="B41" s="21" t="s">
        <v>295</v>
      </c>
      <c r="C41" s="17" t="s">
        <v>14</v>
      </c>
      <c r="D41" s="17">
        <v>40</v>
      </c>
      <c r="E41" s="22" t="s">
        <v>5</v>
      </c>
      <c r="F41" s="20" t="s">
        <v>293</v>
      </c>
    </row>
    <row r="42" spans="1:6" s="8" customFormat="1" ht="76.5" customHeight="1" x14ac:dyDescent="0.2">
      <c r="A42" s="29">
        <f t="shared" si="1"/>
        <v>35</v>
      </c>
      <c r="B42" s="21" t="s">
        <v>225</v>
      </c>
      <c r="C42" s="17" t="s">
        <v>6</v>
      </c>
      <c r="D42" s="17">
        <v>1</v>
      </c>
      <c r="E42" s="22" t="s">
        <v>5</v>
      </c>
      <c r="F42" s="20" t="s">
        <v>303</v>
      </c>
    </row>
    <row r="43" spans="1:6" s="8" customFormat="1" ht="76.5" customHeight="1" x14ac:dyDescent="0.2">
      <c r="A43" s="29">
        <f t="shared" si="1"/>
        <v>36</v>
      </c>
      <c r="B43" s="21" t="s">
        <v>224</v>
      </c>
      <c r="C43" s="17" t="s">
        <v>6</v>
      </c>
      <c r="D43" s="17">
        <v>1</v>
      </c>
      <c r="E43" s="22" t="s">
        <v>5</v>
      </c>
      <c r="F43" s="20" t="s">
        <v>304</v>
      </c>
    </row>
    <row r="44" spans="1:6" s="8" customFormat="1" ht="24.75" customHeight="1" x14ac:dyDescent="0.2">
      <c r="A44" s="29">
        <f t="shared" si="1"/>
        <v>37</v>
      </c>
      <c r="B44" s="21" t="s">
        <v>323</v>
      </c>
      <c r="C44" s="17" t="s">
        <v>6</v>
      </c>
      <c r="D44" s="17">
        <v>16</v>
      </c>
      <c r="E44" s="22" t="s">
        <v>5</v>
      </c>
      <c r="F44" s="20" t="s">
        <v>44</v>
      </c>
    </row>
    <row r="45" spans="1:6" s="8" customFormat="1" ht="24.75" customHeight="1" x14ac:dyDescent="0.2">
      <c r="A45" s="29">
        <f t="shared" si="1"/>
        <v>38</v>
      </c>
      <c r="B45" s="21" t="s">
        <v>324</v>
      </c>
      <c r="C45" s="17" t="s">
        <v>6</v>
      </c>
      <c r="D45" s="17">
        <v>83</v>
      </c>
      <c r="E45" s="22" t="s">
        <v>5</v>
      </c>
      <c r="F45" s="20" t="s">
        <v>44</v>
      </c>
    </row>
    <row r="46" spans="1:6" s="8" customFormat="1" ht="38.25" customHeight="1" x14ac:dyDescent="0.2">
      <c r="A46" s="29">
        <f t="shared" si="1"/>
        <v>39</v>
      </c>
      <c r="B46" s="21" t="s">
        <v>325</v>
      </c>
      <c r="C46" s="17" t="s">
        <v>6</v>
      </c>
      <c r="D46" s="17">
        <v>2</v>
      </c>
      <c r="E46" s="22" t="s">
        <v>5</v>
      </c>
      <c r="F46" s="20" t="s">
        <v>326</v>
      </c>
    </row>
    <row r="47" spans="1:6" s="8" customFormat="1" ht="24.75" customHeight="1" x14ac:dyDescent="0.2">
      <c r="A47" s="29">
        <f t="shared" si="1"/>
        <v>40</v>
      </c>
      <c r="B47" s="21" t="s">
        <v>327</v>
      </c>
      <c r="C47" s="17" t="s">
        <v>6</v>
      </c>
      <c r="D47" s="17">
        <v>20</v>
      </c>
      <c r="E47" s="22" t="s">
        <v>5</v>
      </c>
      <c r="F47" s="20" t="s">
        <v>44</v>
      </c>
    </row>
    <row r="48" spans="1:6" s="8" customFormat="1" ht="25.5" customHeight="1" x14ac:dyDescent="0.2">
      <c r="A48" s="29">
        <v>41</v>
      </c>
      <c r="B48" s="21" t="s">
        <v>203</v>
      </c>
      <c r="C48" s="17" t="s">
        <v>6</v>
      </c>
      <c r="D48" s="17">
        <v>300</v>
      </c>
      <c r="E48" s="22" t="s">
        <v>5</v>
      </c>
      <c r="F48" s="20" t="s">
        <v>44</v>
      </c>
    </row>
    <row r="49" spans="1:6" s="8" customFormat="1" ht="25.5" customHeight="1" x14ac:dyDescent="0.2">
      <c r="A49" s="29">
        <f>+A48+1</f>
        <v>42</v>
      </c>
      <c r="B49" s="21" t="s">
        <v>249</v>
      </c>
      <c r="C49" s="17" t="s">
        <v>250</v>
      </c>
      <c r="D49" s="17">
        <v>60</v>
      </c>
      <c r="E49" s="22" t="s">
        <v>298</v>
      </c>
      <c r="F49" s="20" t="s">
        <v>44</v>
      </c>
    </row>
    <row r="50" spans="1:6" s="8" customFormat="1" ht="31.5" customHeight="1" x14ac:dyDescent="0.2">
      <c r="A50" s="29">
        <v>43</v>
      </c>
      <c r="B50" s="21" t="s">
        <v>204</v>
      </c>
      <c r="C50" s="17" t="s">
        <v>6</v>
      </c>
      <c r="D50" s="17">
        <v>20</v>
      </c>
      <c r="E50" s="22" t="s">
        <v>5</v>
      </c>
      <c r="F50" s="20" t="s">
        <v>44</v>
      </c>
    </row>
    <row r="51" spans="1:6" s="8" customFormat="1" ht="31.5" customHeight="1" x14ac:dyDescent="0.2">
      <c r="A51" s="29">
        <f>+A50+1</f>
        <v>44</v>
      </c>
      <c r="B51" s="21" t="s">
        <v>205</v>
      </c>
      <c r="C51" s="17" t="s">
        <v>6</v>
      </c>
      <c r="D51" s="17">
        <v>20</v>
      </c>
      <c r="E51" s="22" t="s">
        <v>5</v>
      </c>
      <c r="F51" s="20" t="s">
        <v>44</v>
      </c>
    </row>
    <row r="52" spans="1:6" s="8" customFormat="1" ht="31.5" customHeight="1" x14ac:dyDescent="0.2">
      <c r="A52" s="29">
        <f t="shared" ref="A52:A81" si="2">+A51+1</f>
        <v>45</v>
      </c>
      <c r="B52" s="21" t="s">
        <v>206</v>
      </c>
      <c r="C52" s="17" t="s">
        <v>6</v>
      </c>
      <c r="D52" s="17">
        <v>10</v>
      </c>
      <c r="E52" s="22" t="s">
        <v>5</v>
      </c>
      <c r="F52" s="20" t="s">
        <v>44</v>
      </c>
    </row>
    <row r="53" spans="1:6" s="8" customFormat="1" ht="31.5" customHeight="1" x14ac:dyDescent="0.2">
      <c r="A53" s="29">
        <f t="shared" si="2"/>
        <v>46</v>
      </c>
      <c r="B53" s="21" t="s">
        <v>18</v>
      </c>
      <c r="C53" s="17" t="s">
        <v>6</v>
      </c>
      <c r="D53" s="17">
        <v>300</v>
      </c>
      <c r="E53" s="22" t="s">
        <v>5</v>
      </c>
      <c r="F53" s="20" t="s">
        <v>44</v>
      </c>
    </row>
    <row r="54" spans="1:6" s="8" customFormat="1" ht="31.5" customHeight="1" x14ac:dyDescent="0.2">
      <c r="A54" s="29">
        <f t="shared" si="2"/>
        <v>47</v>
      </c>
      <c r="B54" s="21" t="s">
        <v>19</v>
      </c>
      <c r="C54" s="17" t="s">
        <v>6</v>
      </c>
      <c r="D54" s="17">
        <v>1200</v>
      </c>
      <c r="E54" s="22" t="s">
        <v>5</v>
      </c>
      <c r="F54" s="20" t="s">
        <v>44</v>
      </c>
    </row>
    <row r="55" spans="1:6" s="8" customFormat="1" ht="31.5" customHeight="1" x14ac:dyDescent="0.2">
      <c r="A55" s="29">
        <f t="shared" si="2"/>
        <v>48</v>
      </c>
      <c r="B55" s="21" t="s">
        <v>20</v>
      </c>
      <c r="C55" s="17" t="s">
        <v>6</v>
      </c>
      <c r="D55" s="17">
        <v>200</v>
      </c>
      <c r="E55" s="22" t="s">
        <v>5</v>
      </c>
      <c r="F55" s="20" t="s">
        <v>44</v>
      </c>
    </row>
    <row r="56" spans="1:6" s="8" customFormat="1" ht="31.5" customHeight="1" x14ac:dyDescent="0.2">
      <c r="A56" s="29">
        <f t="shared" si="2"/>
        <v>49</v>
      </c>
      <c r="B56" s="21" t="s">
        <v>21</v>
      </c>
      <c r="C56" s="17" t="s">
        <v>43</v>
      </c>
      <c r="D56" s="17">
        <v>200</v>
      </c>
      <c r="E56" s="22" t="s">
        <v>5</v>
      </c>
      <c r="F56" s="20" t="s">
        <v>44</v>
      </c>
    </row>
    <row r="57" spans="1:6" s="8" customFormat="1" ht="31.5" customHeight="1" x14ac:dyDescent="0.2">
      <c r="A57" s="29">
        <f t="shared" si="2"/>
        <v>50</v>
      </c>
      <c r="B57" s="21" t="s">
        <v>22</v>
      </c>
      <c r="C57" s="17" t="s">
        <v>6</v>
      </c>
      <c r="D57" s="17">
        <v>2400</v>
      </c>
      <c r="E57" s="22" t="s">
        <v>5</v>
      </c>
      <c r="F57" s="20" t="s">
        <v>44</v>
      </c>
    </row>
    <row r="58" spans="1:6" s="8" customFormat="1" ht="31.5" customHeight="1" x14ac:dyDescent="0.2">
      <c r="A58" s="29">
        <f t="shared" si="2"/>
        <v>51</v>
      </c>
      <c r="B58" s="21" t="s">
        <v>23</v>
      </c>
      <c r="C58" s="17" t="s">
        <v>6</v>
      </c>
      <c r="D58" s="17">
        <v>700</v>
      </c>
      <c r="E58" s="22" t="s">
        <v>5</v>
      </c>
      <c r="F58" s="20" t="s">
        <v>44</v>
      </c>
    </row>
    <row r="59" spans="1:6" s="8" customFormat="1" ht="31.5" customHeight="1" x14ac:dyDescent="0.2">
      <c r="A59" s="29">
        <f t="shared" si="2"/>
        <v>52</v>
      </c>
      <c r="B59" s="21" t="s">
        <v>24</v>
      </c>
      <c r="C59" s="17" t="s">
        <v>6</v>
      </c>
      <c r="D59" s="17">
        <v>200</v>
      </c>
      <c r="E59" s="22" t="s">
        <v>5</v>
      </c>
      <c r="F59" s="20" t="s">
        <v>44</v>
      </c>
    </row>
    <row r="60" spans="1:6" s="8" customFormat="1" ht="31.5" customHeight="1" x14ac:dyDescent="0.2">
      <c r="A60" s="29">
        <f t="shared" si="2"/>
        <v>53</v>
      </c>
      <c r="B60" s="21" t="s">
        <v>25</v>
      </c>
      <c r="C60" s="17" t="s">
        <v>6</v>
      </c>
      <c r="D60" s="17">
        <v>100</v>
      </c>
      <c r="E60" s="22" t="s">
        <v>5</v>
      </c>
      <c r="F60" s="20" t="s">
        <v>44</v>
      </c>
    </row>
    <row r="61" spans="1:6" s="8" customFormat="1" ht="31.5" customHeight="1" x14ac:dyDescent="0.2">
      <c r="A61" s="29">
        <f t="shared" si="2"/>
        <v>54</v>
      </c>
      <c r="B61" s="21" t="s">
        <v>207</v>
      </c>
      <c r="C61" s="17" t="s">
        <v>6</v>
      </c>
      <c r="D61" s="17">
        <v>200</v>
      </c>
      <c r="E61" s="22" t="s">
        <v>5</v>
      </c>
      <c r="F61" s="20" t="s">
        <v>44</v>
      </c>
    </row>
    <row r="62" spans="1:6" s="8" customFormat="1" ht="31.5" customHeight="1" x14ac:dyDescent="0.2">
      <c r="A62" s="29">
        <f t="shared" si="2"/>
        <v>55</v>
      </c>
      <c r="B62" s="21" t="s">
        <v>208</v>
      </c>
      <c r="C62" s="17" t="s">
        <v>6</v>
      </c>
      <c r="D62" s="17">
        <v>200</v>
      </c>
      <c r="E62" s="22" t="s">
        <v>5</v>
      </c>
      <c r="F62" s="20" t="s">
        <v>44</v>
      </c>
    </row>
    <row r="63" spans="1:6" s="8" customFormat="1" ht="31.5" customHeight="1" x14ac:dyDescent="0.2">
      <c r="A63" s="29">
        <f t="shared" si="2"/>
        <v>56</v>
      </c>
      <c r="B63" s="21" t="s">
        <v>209</v>
      </c>
      <c r="C63" s="17" t="s">
        <v>43</v>
      </c>
      <c r="D63" s="17">
        <v>2000</v>
      </c>
      <c r="E63" s="22" t="s">
        <v>5</v>
      </c>
      <c r="F63" s="20" t="s">
        <v>44</v>
      </c>
    </row>
    <row r="64" spans="1:6" s="8" customFormat="1" ht="31.5" customHeight="1" x14ac:dyDescent="0.2">
      <c r="A64" s="29">
        <f t="shared" si="2"/>
        <v>57</v>
      </c>
      <c r="B64" s="21" t="s">
        <v>26</v>
      </c>
      <c r="C64" s="17" t="s">
        <v>6</v>
      </c>
      <c r="D64" s="17">
        <v>50</v>
      </c>
      <c r="E64" s="22" t="s">
        <v>5</v>
      </c>
      <c r="F64" s="20" t="s">
        <v>44</v>
      </c>
    </row>
    <row r="65" spans="1:6" s="8" customFormat="1" ht="31.5" customHeight="1" x14ac:dyDescent="0.2">
      <c r="A65" s="29">
        <f t="shared" si="2"/>
        <v>58</v>
      </c>
      <c r="B65" s="21" t="s">
        <v>27</v>
      </c>
      <c r="C65" s="17" t="s">
        <v>6</v>
      </c>
      <c r="D65" s="17">
        <v>400</v>
      </c>
      <c r="E65" s="22" t="s">
        <v>5</v>
      </c>
      <c r="F65" s="20" t="s">
        <v>44</v>
      </c>
    </row>
    <row r="66" spans="1:6" s="8" customFormat="1" ht="31.5" customHeight="1" x14ac:dyDescent="0.2">
      <c r="A66" s="29">
        <f t="shared" si="2"/>
        <v>59</v>
      </c>
      <c r="B66" s="21" t="s">
        <v>28</v>
      </c>
      <c r="C66" s="17" t="s">
        <v>6</v>
      </c>
      <c r="D66" s="17">
        <v>200</v>
      </c>
      <c r="E66" s="22" t="s">
        <v>5</v>
      </c>
      <c r="F66" s="20" t="s">
        <v>44</v>
      </c>
    </row>
    <row r="67" spans="1:6" s="8" customFormat="1" ht="31.5" customHeight="1" x14ac:dyDescent="0.2">
      <c r="A67" s="29">
        <f t="shared" si="2"/>
        <v>60</v>
      </c>
      <c r="B67" s="21" t="s">
        <v>29</v>
      </c>
      <c r="C67" s="17" t="s">
        <v>6</v>
      </c>
      <c r="D67" s="17">
        <v>500</v>
      </c>
      <c r="E67" s="22" t="s">
        <v>5</v>
      </c>
      <c r="F67" s="20" t="s">
        <v>44</v>
      </c>
    </row>
    <row r="68" spans="1:6" s="8" customFormat="1" ht="31.5" customHeight="1" x14ac:dyDescent="0.2">
      <c r="A68" s="29">
        <f t="shared" si="2"/>
        <v>61</v>
      </c>
      <c r="B68" s="21" t="s">
        <v>30</v>
      </c>
      <c r="C68" s="17" t="s">
        <v>6</v>
      </c>
      <c r="D68" s="17">
        <v>500</v>
      </c>
      <c r="E68" s="22" t="s">
        <v>5</v>
      </c>
      <c r="F68" s="20" t="s">
        <v>44</v>
      </c>
    </row>
    <row r="69" spans="1:6" s="8" customFormat="1" ht="31.5" customHeight="1" x14ac:dyDescent="0.2">
      <c r="A69" s="29">
        <f t="shared" si="2"/>
        <v>62</v>
      </c>
      <c r="B69" s="21" t="s">
        <v>31</v>
      </c>
      <c r="C69" s="17" t="s">
        <v>6</v>
      </c>
      <c r="D69" s="17">
        <v>500</v>
      </c>
      <c r="E69" s="22" t="s">
        <v>5</v>
      </c>
      <c r="F69" s="20" t="s">
        <v>44</v>
      </c>
    </row>
    <row r="70" spans="1:6" s="8" customFormat="1" ht="31.5" customHeight="1" x14ac:dyDescent="0.2">
      <c r="A70" s="29">
        <f t="shared" si="2"/>
        <v>63</v>
      </c>
      <c r="B70" s="21" t="s">
        <v>32</v>
      </c>
      <c r="C70" s="17" t="s">
        <v>6</v>
      </c>
      <c r="D70" s="17">
        <v>200</v>
      </c>
      <c r="E70" s="22" t="s">
        <v>5</v>
      </c>
      <c r="F70" s="20" t="s">
        <v>44</v>
      </c>
    </row>
    <row r="71" spans="1:6" s="8" customFormat="1" ht="31.5" customHeight="1" x14ac:dyDescent="0.2">
      <c r="A71" s="29">
        <f t="shared" si="2"/>
        <v>64</v>
      </c>
      <c r="B71" s="21" t="s">
        <v>33</v>
      </c>
      <c r="C71" s="17" t="s">
        <v>6</v>
      </c>
      <c r="D71" s="17">
        <v>300</v>
      </c>
      <c r="E71" s="22" t="s">
        <v>5</v>
      </c>
      <c r="F71" s="20" t="s">
        <v>44</v>
      </c>
    </row>
    <row r="72" spans="1:6" s="8" customFormat="1" ht="31.5" customHeight="1" x14ac:dyDescent="0.2">
      <c r="A72" s="29">
        <f t="shared" si="2"/>
        <v>65</v>
      </c>
      <c r="B72" s="21" t="s">
        <v>34</v>
      </c>
      <c r="C72" s="17" t="s">
        <v>6</v>
      </c>
      <c r="D72" s="17">
        <v>100</v>
      </c>
      <c r="E72" s="22" t="s">
        <v>5</v>
      </c>
      <c r="F72" s="20" t="s">
        <v>44</v>
      </c>
    </row>
    <row r="73" spans="1:6" s="8" customFormat="1" ht="31.5" customHeight="1" x14ac:dyDescent="0.2">
      <c r="A73" s="29">
        <f t="shared" si="2"/>
        <v>66</v>
      </c>
      <c r="B73" s="21" t="s">
        <v>210</v>
      </c>
      <c r="C73" s="17" t="s">
        <v>6</v>
      </c>
      <c r="D73" s="17">
        <v>200</v>
      </c>
      <c r="E73" s="22" t="s">
        <v>5</v>
      </c>
      <c r="F73" s="20" t="s">
        <v>44</v>
      </c>
    </row>
    <row r="74" spans="1:6" s="8" customFormat="1" ht="31.5" customHeight="1" x14ac:dyDescent="0.2">
      <c r="A74" s="29">
        <f t="shared" si="2"/>
        <v>67</v>
      </c>
      <c r="B74" s="21" t="s">
        <v>35</v>
      </c>
      <c r="C74" s="17" t="s">
        <v>6</v>
      </c>
      <c r="D74" s="17">
        <v>700</v>
      </c>
      <c r="E74" s="22" t="s">
        <v>5</v>
      </c>
      <c r="F74" s="20" t="s">
        <v>44</v>
      </c>
    </row>
    <row r="75" spans="1:6" s="8" customFormat="1" ht="31.5" customHeight="1" x14ac:dyDescent="0.2">
      <c r="A75" s="29">
        <f t="shared" si="2"/>
        <v>68</v>
      </c>
      <c r="B75" s="21" t="s">
        <v>36</v>
      </c>
      <c r="C75" s="17" t="s">
        <v>6</v>
      </c>
      <c r="D75" s="17">
        <v>500</v>
      </c>
      <c r="E75" s="22" t="s">
        <v>5</v>
      </c>
      <c r="F75" s="20" t="s">
        <v>44</v>
      </c>
    </row>
    <row r="76" spans="1:6" s="8" customFormat="1" ht="31.5" customHeight="1" x14ac:dyDescent="0.2">
      <c r="A76" s="29">
        <f t="shared" si="2"/>
        <v>69</v>
      </c>
      <c r="B76" s="21" t="s">
        <v>37</v>
      </c>
      <c r="C76" s="17" t="s">
        <v>6</v>
      </c>
      <c r="D76" s="17">
        <v>300</v>
      </c>
      <c r="E76" s="22" t="s">
        <v>5</v>
      </c>
      <c r="F76" s="20" t="s">
        <v>44</v>
      </c>
    </row>
    <row r="77" spans="1:6" s="8" customFormat="1" ht="31.5" customHeight="1" x14ac:dyDescent="0.2">
      <c r="A77" s="29">
        <f t="shared" si="2"/>
        <v>70</v>
      </c>
      <c r="B77" s="21" t="s">
        <v>157</v>
      </c>
      <c r="C77" s="17" t="s">
        <v>40</v>
      </c>
      <c r="D77" s="17">
        <v>200</v>
      </c>
      <c r="E77" s="22" t="s">
        <v>5</v>
      </c>
      <c r="F77" s="20" t="s">
        <v>160</v>
      </c>
    </row>
    <row r="78" spans="1:6" s="8" customFormat="1" ht="31.5" customHeight="1" x14ac:dyDescent="0.2">
      <c r="A78" s="29">
        <f t="shared" si="2"/>
        <v>71</v>
      </c>
      <c r="B78" s="21" t="s">
        <v>158</v>
      </c>
      <c r="C78" s="17" t="s">
        <v>6</v>
      </c>
      <c r="D78" s="17">
        <v>4</v>
      </c>
      <c r="E78" s="22" t="s">
        <v>5</v>
      </c>
      <c r="F78" s="20" t="s">
        <v>160</v>
      </c>
    </row>
    <row r="79" spans="1:6" s="8" customFormat="1" ht="31.5" customHeight="1" x14ac:dyDescent="0.2">
      <c r="A79" s="29">
        <f t="shared" si="2"/>
        <v>72</v>
      </c>
      <c r="B79" s="21" t="s">
        <v>159</v>
      </c>
      <c r="C79" s="17" t="s">
        <v>6</v>
      </c>
      <c r="D79" s="17">
        <v>5000</v>
      </c>
      <c r="E79" s="22" t="s">
        <v>5</v>
      </c>
      <c r="F79" s="20" t="s">
        <v>160</v>
      </c>
    </row>
    <row r="80" spans="1:6" s="8" customFormat="1" ht="36" customHeight="1" x14ac:dyDescent="0.2">
      <c r="A80" s="29">
        <f t="shared" si="2"/>
        <v>73</v>
      </c>
      <c r="B80" s="21" t="s">
        <v>53</v>
      </c>
      <c r="C80" s="17" t="s">
        <v>43</v>
      </c>
      <c r="D80" s="17">
        <v>10</v>
      </c>
      <c r="E80" s="22" t="s">
        <v>5</v>
      </c>
      <c r="F80" s="20" t="s">
        <v>237</v>
      </c>
    </row>
    <row r="81" spans="1:6" s="8" customFormat="1" ht="36" customHeight="1" x14ac:dyDescent="0.2">
      <c r="A81" s="29">
        <f t="shared" si="2"/>
        <v>74</v>
      </c>
      <c r="B81" s="21" t="s">
        <v>201</v>
      </c>
      <c r="C81" s="17" t="s">
        <v>6</v>
      </c>
      <c r="D81" s="17">
        <v>16</v>
      </c>
      <c r="E81" s="22" t="s">
        <v>5</v>
      </c>
      <c r="F81" s="20" t="s">
        <v>202</v>
      </c>
    </row>
    <row r="82" spans="1:6" s="8" customFormat="1" ht="51" customHeight="1" x14ac:dyDescent="0.2">
      <c r="A82" s="29">
        <v>75</v>
      </c>
      <c r="B82" s="21" t="s">
        <v>196</v>
      </c>
      <c r="C82" s="17" t="s">
        <v>6</v>
      </c>
      <c r="D82" s="17">
        <v>150</v>
      </c>
      <c r="E82" s="22" t="s">
        <v>5</v>
      </c>
      <c r="F82" s="20" t="s">
        <v>195</v>
      </c>
    </row>
    <row r="83" spans="1:6" s="8" customFormat="1" ht="29.25" customHeight="1" x14ac:dyDescent="0.2">
      <c r="A83" s="29">
        <f>+A82+1</f>
        <v>76</v>
      </c>
      <c r="B83" s="21" t="s">
        <v>46</v>
      </c>
      <c r="C83" s="17" t="s">
        <v>6</v>
      </c>
      <c r="D83" s="17">
        <v>300</v>
      </c>
      <c r="E83" s="22" t="s">
        <v>5</v>
      </c>
      <c r="F83" s="20" t="s">
        <v>150</v>
      </c>
    </row>
    <row r="84" spans="1:6" s="8" customFormat="1" ht="29.25" customHeight="1" x14ac:dyDescent="0.2">
      <c r="A84" s="29">
        <f t="shared" ref="A84:A95" si="3">+A83+1</f>
        <v>77</v>
      </c>
      <c r="B84" s="21" t="s">
        <v>47</v>
      </c>
      <c r="C84" s="17" t="s">
        <v>6</v>
      </c>
      <c r="D84" s="17">
        <v>300</v>
      </c>
      <c r="E84" s="22" t="s">
        <v>5</v>
      </c>
      <c r="F84" s="20" t="s">
        <v>150</v>
      </c>
    </row>
    <row r="85" spans="1:6" s="8" customFormat="1" ht="29.25" customHeight="1" x14ac:dyDescent="0.2">
      <c r="A85" s="29">
        <f t="shared" si="3"/>
        <v>78</v>
      </c>
      <c r="B85" s="21" t="s">
        <v>48</v>
      </c>
      <c r="C85" s="17" t="s">
        <v>6</v>
      </c>
      <c r="D85" s="17">
        <v>300</v>
      </c>
      <c r="E85" s="22" t="s">
        <v>5</v>
      </c>
      <c r="F85" s="20" t="s">
        <v>150</v>
      </c>
    </row>
    <row r="86" spans="1:6" s="8" customFormat="1" ht="29.25" customHeight="1" x14ac:dyDescent="0.2">
      <c r="A86" s="29">
        <f t="shared" si="3"/>
        <v>79</v>
      </c>
      <c r="B86" s="21" t="s">
        <v>49</v>
      </c>
      <c r="C86" s="17" t="s">
        <v>6</v>
      </c>
      <c r="D86" s="17">
        <v>300</v>
      </c>
      <c r="E86" s="22" t="s">
        <v>5</v>
      </c>
      <c r="F86" s="20" t="s">
        <v>150</v>
      </c>
    </row>
    <row r="87" spans="1:6" s="8" customFormat="1" ht="29.25" customHeight="1" x14ac:dyDescent="0.2">
      <c r="A87" s="29">
        <f t="shared" si="3"/>
        <v>80</v>
      </c>
      <c r="B87" s="21" t="s">
        <v>50</v>
      </c>
      <c r="C87" s="17" t="s">
        <v>6</v>
      </c>
      <c r="D87" s="17">
        <v>300</v>
      </c>
      <c r="E87" s="22" t="s">
        <v>5</v>
      </c>
      <c r="F87" s="20" t="s">
        <v>150</v>
      </c>
    </row>
    <row r="88" spans="1:6" s="8" customFormat="1" ht="29.25" customHeight="1" x14ac:dyDescent="0.2">
      <c r="A88" s="29">
        <f t="shared" si="3"/>
        <v>81</v>
      </c>
      <c r="B88" s="21" t="s">
        <v>51</v>
      </c>
      <c r="C88" s="17" t="s">
        <v>6</v>
      </c>
      <c r="D88" s="17">
        <v>300</v>
      </c>
      <c r="E88" s="22" t="s">
        <v>5</v>
      </c>
      <c r="F88" s="20" t="s">
        <v>150</v>
      </c>
    </row>
    <row r="89" spans="1:6" s="8" customFormat="1" ht="36" customHeight="1" x14ac:dyDescent="0.2">
      <c r="A89" s="29">
        <f t="shared" si="3"/>
        <v>82</v>
      </c>
      <c r="B89" s="21" t="s">
        <v>52</v>
      </c>
      <c r="C89" s="17" t="s">
        <v>6</v>
      </c>
      <c r="D89" s="17">
        <v>200</v>
      </c>
      <c r="E89" s="22" t="s">
        <v>5</v>
      </c>
      <c r="F89" s="20" t="s">
        <v>80</v>
      </c>
    </row>
    <row r="90" spans="1:6" s="8" customFormat="1" ht="75" customHeight="1" x14ac:dyDescent="0.2">
      <c r="A90" s="29">
        <f t="shared" si="3"/>
        <v>83</v>
      </c>
      <c r="B90" s="21" t="s">
        <v>251</v>
      </c>
      <c r="C90" s="17" t="s">
        <v>6</v>
      </c>
      <c r="D90" s="17">
        <v>18</v>
      </c>
      <c r="E90" s="22" t="s">
        <v>5</v>
      </c>
      <c r="F90" s="20" t="s">
        <v>151</v>
      </c>
    </row>
    <row r="91" spans="1:6" s="8" customFormat="1" ht="75" customHeight="1" x14ac:dyDescent="0.2">
      <c r="A91" s="29">
        <f t="shared" si="3"/>
        <v>84</v>
      </c>
      <c r="B91" s="23" t="s">
        <v>252</v>
      </c>
      <c r="C91" s="17" t="s">
        <v>6</v>
      </c>
      <c r="D91" s="17">
        <v>4</v>
      </c>
      <c r="E91" s="22" t="s">
        <v>5</v>
      </c>
      <c r="F91" s="20" t="s">
        <v>151</v>
      </c>
    </row>
    <row r="92" spans="1:6" s="8" customFormat="1" ht="75" customHeight="1" x14ac:dyDescent="0.2">
      <c r="A92" s="29">
        <f t="shared" si="3"/>
        <v>85</v>
      </c>
      <c r="B92" s="23" t="s">
        <v>253</v>
      </c>
      <c r="C92" s="17" t="s">
        <v>6</v>
      </c>
      <c r="D92" s="17">
        <v>5</v>
      </c>
      <c r="E92" s="22" t="s">
        <v>5</v>
      </c>
      <c r="F92" s="20" t="s">
        <v>151</v>
      </c>
    </row>
    <row r="93" spans="1:6" s="8" customFormat="1" ht="27" customHeight="1" x14ac:dyDescent="0.2">
      <c r="A93" s="29">
        <f t="shared" si="3"/>
        <v>86</v>
      </c>
      <c r="B93" s="21" t="s">
        <v>299</v>
      </c>
      <c r="C93" s="17" t="s">
        <v>6</v>
      </c>
      <c r="D93" s="17">
        <v>20</v>
      </c>
      <c r="E93" s="22" t="s">
        <v>5</v>
      </c>
      <c r="F93" s="20" t="s">
        <v>305</v>
      </c>
    </row>
    <row r="94" spans="1:6" s="8" customFormat="1" ht="27" customHeight="1" x14ac:dyDescent="0.2">
      <c r="A94" s="29">
        <f t="shared" si="3"/>
        <v>87</v>
      </c>
      <c r="B94" s="21" t="s">
        <v>301</v>
      </c>
      <c r="C94" s="17" t="s">
        <v>6</v>
      </c>
      <c r="D94" s="17">
        <v>20</v>
      </c>
      <c r="E94" s="22" t="s">
        <v>5</v>
      </c>
      <c r="F94" s="20" t="s">
        <v>305</v>
      </c>
    </row>
    <row r="95" spans="1:6" s="8" customFormat="1" ht="27" customHeight="1" x14ac:dyDescent="0.2">
      <c r="A95" s="29">
        <f t="shared" si="3"/>
        <v>88</v>
      </c>
      <c r="B95" s="21" t="s">
        <v>300</v>
      </c>
      <c r="C95" s="17" t="s">
        <v>6</v>
      </c>
      <c r="D95" s="17">
        <v>20</v>
      </c>
      <c r="E95" s="22" t="s">
        <v>5</v>
      </c>
      <c r="F95" s="20" t="s">
        <v>305</v>
      </c>
    </row>
    <row r="96" spans="1:6" s="8" customFormat="1" ht="28.5" customHeight="1" x14ac:dyDescent="0.2">
      <c r="A96" s="29">
        <v>89</v>
      </c>
      <c r="B96" s="21" t="s">
        <v>254</v>
      </c>
      <c r="C96" s="17" t="s">
        <v>38</v>
      </c>
      <c r="D96" s="17">
        <v>700</v>
      </c>
      <c r="E96" s="22" t="s">
        <v>5</v>
      </c>
      <c r="F96" s="20" t="s">
        <v>44</v>
      </c>
    </row>
    <row r="97" spans="1:6" s="8" customFormat="1" ht="28.5" customHeight="1" x14ac:dyDescent="0.2">
      <c r="A97" s="29">
        <f t="shared" ref="A97:A126" si="4">+A96+1</f>
        <v>90</v>
      </c>
      <c r="B97" s="21" t="s">
        <v>39</v>
      </c>
      <c r="C97" s="17" t="s">
        <v>38</v>
      </c>
      <c r="D97" s="17">
        <v>700</v>
      </c>
      <c r="E97" s="22" t="s">
        <v>5</v>
      </c>
      <c r="F97" s="20" t="s">
        <v>44</v>
      </c>
    </row>
    <row r="98" spans="1:6" s="8" customFormat="1" ht="28.5" customHeight="1" x14ac:dyDescent="0.2">
      <c r="A98" s="29">
        <f t="shared" si="4"/>
        <v>91</v>
      </c>
      <c r="B98" s="21" t="s">
        <v>255</v>
      </c>
      <c r="C98" s="17" t="s">
        <v>40</v>
      </c>
      <c r="D98" s="17">
        <v>400</v>
      </c>
      <c r="E98" s="22" t="s">
        <v>5</v>
      </c>
      <c r="F98" s="20" t="s">
        <v>44</v>
      </c>
    </row>
    <row r="99" spans="1:6" s="8" customFormat="1" ht="28.5" customHeight="1" x14ac:dyDescent="0.2">
      <c r="A99" s="29">
        <f t="shared" si="4"/>
        <v>92</v>
      </c>
      <c r="B99" s="21" t="s">
        <v>256</v>
      </c>
      <c r="C99" s="17" t="s">
        <v>40</v>
      </c>
      <c r="D99" s="17">
        <v>40</v>
      </c>
      <c r="E99" s="22" t="s">
        <v>5</v>
      </c>
      <c r="F99" s="20" t="s">
        <v>44</v>
      </c>
    </row>
    <row r="100" spans="1:6" s="8" customFormat="1" ht="28.5" customHeight="1" x14ac:dyDescent="0.2">
      <c r="A100" s="29">
        <f t="shared" si="4"/>
        <v>93</v>
      </c>
      <c r="B100" s="21" t="s">
        <v>257</v>
      </c>
      <c r="C100" s="17" t="s">
        <v>6</v>
      </c>
      <c r="D100" s="17">
        <v>750</v>
      </c>
      <c r="E100" s="22" t="s">
        <v>5</v>
      </c>
      <c r="F100" s="20" t="s">
        <v>44</v>
      </c>
    </row>
    <row r="101" spans="1:6" s="8" customFormat="1" ht="28.5" customHeight="1" x14ac:dyDescent="0.2">
      <c r="A101" s="29">
        <f t="shared" si="4"/>
        <v>94</v>
      </c>
      <c r="B101" s="21" t="s">
        <v>258</v>
      </c>
      <c r="C101" s="17" t="s">
        <v>6</v>
      </c>
      <c r="D101" s="17">
        <v>300</v>
      </c>
      <c r="E101" s="22" t="s">
        <v>5</v>
      </c>
      <c r="F101" s="20" t="s">
        <v>44</v>
      </c>
    </row>
    <row r="102" spans="1:6" s="8" customFormat="1" ht="28.5" customHeight="1" x14ac:dyDescent="0.2">
      <c r="A102" s="29">
        <f t="shared" si="4"/>
        <v>95</v>
      </c>
      <c r="B102" s="21" t="s">
        <v>259</v>
      </c>
      <c r="C102" s="17" t="s">
        <v>212</v>
      </c>
      <c r="D102" s="17">
        <v>300</v>
      </c>
      <c r="E102" s="22" t="s">
        <v>5</v>
      </c>
      <c r="F102" s="20" t="s">
        <v>44</v>
      </c>
    </row>
    <row r="103" spans="1:6" s="8" customFormat="1" ht="28.5" customHeight="1" x14ac:dyDescent="0.2">
      <c r="A103" s="29">
        <f t="shared" si="4"/>
        <v>96</v>
      </c>
      <c r="B103" s="21" t="s">
        <v>260</v>
      </c>
      <c r="C103" s="17" t="s">
        <v>6</v>
      </c>
      <c r="D103" s="17">
        <v>50</v>
      </c>
      <c r="E103" s="22" t="s">
        <v>5</v>
      </c>
      <c r="F103" s="20" t="s">
        <v>44</v>
      </c>
    </row>
    <row r="104" spans="1:6" s="8" customFormat="1" ht="28.5" customHeight="1" x14ac:dyDescent="0.2">
      <c r="A104" s="29">
        <f t="shared" si="4"/>
        <v>97</v>
      </c>
      <c r="B104" s="21" t="s">
        <v>266</v>
      </c>
      <c r="C104" s="17" t="s">
        <v>6</v>
      </c>
      <c r="D104" s="17">
        <v>700</v>
      </c>
      <c r="E104" s="22" t="s">
        <v>5</v>
      </c>
      <c r="F104" s="20" t="s">
        <v>44</v>
      </c>
    </row>
    <row r="105" spans="1:6" s="8" customFormat="1" ht="28.5" customHeight="1" x14ac:dyDescent="0.2">
      <c r="A105" s="29">
        <f t="shared" si="4"/>
        <v>98</v>
      </c>
      <c r="B105" s="21" t="s">
        <v>261</v>
      </c>
      <c r="C105" s="17" t="s">
        <v>42</v>
      </c>
      <c r="D105" s="17">
        <v>30</v>
      </c>
      <c r="E105" s="22" t="s">
        <v>5</v>
      </c>
      <c r="F105" s="20" t="s">
        <v>44</v>
      </c>
    </row>
    <row r="106" spans="1:6" s="8" customFormat="1" ht="28.5" customHeight="1" x14ac:dyDescent="0.2">
      <c r="A106" s="29">
        <f t="shared" si="4"/>
        <v>99</v>
      </c>
      <c r="B106" s="21" t="s">
        <v>41</v>
      </c>
      <c r="C106" s="17" t="s">
        <v>6</v>
      </c>
      <c r="D106" s="17">
        <v>150</v>
      </c>
      <c r="E106" s="22" t="s">
        <v>5</v>
      </c>
      <c r="F106" s="20" t="s">
        <v>44</v>
      </c>
    </row>
    <row r="107" spans="1:6" s="8" customFormat="1" ht="28.5" customHeight="1" x14ac:dyDescent="0.2">
      <c r="A107" s="29">
        <f t="shared" si="4"/>
        <v>100</v>
      </c>
      <c r="B107" s="21" t="s">
        <v>262</v>
      </c>
      <c r="C107" s="17" t="s">
        <v>42</v>
      </c>
      <c r="D107" s="17">
        <v>100</v>
      </c>
      <c r="E107" s="22" t="s">
        <v>5</v>
      </c>
      <c r="F107" s="20" t="s">
        <v>44</v>
      </c>
    </row>
    <row r="108" spans="1:6" s="8" customFormat="1" ht="28.5" customHeight="1" x14ac:dyDescent="0.2">
      <c r="A108" s="29">
        <f t="shared" si="4"/>
        <v>101</v>
      </c>
      <c r="B108" s="21" t="s">
        <v>265</v>
      </c>
      <c r="C108" s="17" t="s">
        <v>43</v>
      </c>
      <c r="D108" s="17">
        <v>120</v>
      </c>
      <c r="E108" s="22" t="s">
        <v>5</v>
      </c>
      <c r="F108" s="20" t="s">
        <v>44</v>
      </c>
    </row>
    <row r="109" spans="1:6" s="8" customFormat="1" ht="28.5" customHeight="1" x14ac:dyDescent="0.2">
      <c r="A109" s="29">
        <f t="shared" si="4"/>
        <v>102</v>
      </c>
      <c r="B109" s="21" t="s">
        <v>263</v>
      </c>
      <c r="C109" s="17" t="s">
        <v>211</v>
      </c>
      <c r="D109" s="17">
        <v>16500</v>
      </c>
      <c r="E109" s="22" t="s">
        <v>5</v>
      </c>
      <c r="F109" s="20" t="s">
        <v>44</v>
      </c>
    </row>
    <row r="110" spans="1:6" s="8" customFormat="1" ht="28.5" customHeight="1" x14ac:dyDescent="0.2">
      <c r="A110" s="29">
        <f t="shared" si="4"/>
        <v>103</v>
      </c>
      <c r="B110" s="21" t="s">
        <v>264</v>
      </c>
      <c r="C110" s="17" t="s">
        <v>6</v>
      </c>
      <c r="D110" s="17">
        <v>2200</v>
      </c>
      <c r="E110" s="22" t="s">
        <v>5</v>
      </c>
      <c r="F110" s="20" t="s">
        <v>44</v>
      </c>
    </row>
    <row r="111" spans="1:6" s="8" customFormat="1" ht="28.5" customHeight="1" x14ac:dyDescent="0.2">
      <c r="A111" s="29">
        <f t="shared" si="4"/>
        <v>104</v>
      </c>
      <c r="B111" s="21" t="s">
        <v>161</v>
      </c>
      <c r="C111" s="17" t="s">
        <v>6</v>
      </c>
      <c r="D111" s="17">
        <v>300</v>
      </c>
      <c r="E111" s="22" t="s">
        <v>5</v>
      </c>
      <c r="F111" s="20" t="s">
        <v>165</v>
      </c>
    </row>
    <row r="112" spans="1:6" s="8" customFormat="1" ht="28.5" customHeight="1" x14ac:dyDescent="0.2">
      <c r="A112" s="29">
        <f t="shared" si="4"/>
        <v>105</v>
      </c>
      <c r="B112" s="21" t="s">
        <v>162</v>
      </c>
      <c r="C112" s="17" t="s">
        <v>14</v>
      </c>
      <c r="D112" s="17">
        <v>16</v>
      </c>
      <c r="E112" s="22" t="s">
        <v>5</v>
      </c>
      <c r="F112" s="20" t="s">
        <v>166</v>
      </c>
    </row>
    <row r="113" spans="1:6" s="8" customFormat="1" ht="28.5" customHeight="1" x14ac:dyDescent="0.2">
      <c r="A113" s="29">
        <f t="shared" si="4"/>
        <v>106</v>
      </c>
      <c r="B113" s="21" t="s">
        <v>163</v>
      </c>
      <c r="C113" s="17" t="s">
        <v>40</v>
      </c>
      <c r="D113" s="17">
        <v>10</v>
      </c>
      <c r="E113" s="22" t="s">
        <v>5</v>
      </c>
      <c r="F113" s="20" t="s">
        <v>167</v>
      </c>
    </row>
    <row r="114" spans="1:6" s="8" customFormat="1" ht="28.5" customHeight="1" x14ac:dyDescent="0.2">
      <c r="A114" s="29">
        <f t="shared" si="4"/>
        <v>107</v>
      </c>
      <c r="B114" s="21" t="s">
        <v>164</v>
      </c>
      <c r="C114" s="17" t="s">
        <v>6</v>
      </c>
      <c r="D114" s="17">
        <v>3</v>
      </c>
      <c r="E114" s="22" t="s">
        <v>5</v>
      </c>
      <c r="F114" s="20" t="s">
        <v>13</v>
      </c>
    </row>
    <row r="115" spans="1:6" s="8" customFormat="1" ht="28.5" customHeight="1" x14ac:dyDescent="0.2">
      <c r="A115" s="29">
        <f t="shared" si="4"/>
        <v>108</v>
      </c>
      <c r="B115" s="21" t="s">
        <v>328</v>
      </c>
      <c r="C115" s="17" t="s">
        <v>6</v>
      </c>
      <c r="D115" s="17">
        <v>970</v>
      </c>
      <c r="E115" s="22" t="s">
        <v>5</v>
      </c>
      <c r="F115" s="20" t="s">
        <v>44</v>
      </c>
    </row>
    <row r="116" spans="1:6" s="8" customFormat="1" ht="28.5" customHeight="1" x14ac:dyDescent="0.2">
      <c r="A116" s="29">
        <f t="shared" si="4"/>
        <v>109</v>
      </c>
      <c r="B116" s="21" t="s">
        <v>329</v>
      </c>
      <c r="C116" s="17" t="s">
        <v>6</v>
      </c>
      <c r="D116" s="17">
        <v>400</v>
      </c>
      <c r="E116" s="22" t="s">
        <v>5</v>
      </c>
      <c r="F116" s="20" t="s">
        <v>44</v>
      </c>
    </row>
    <row r="117" spans="1:6" s="8" customFormat="1" ht="36" customHeight="1" x14ac:dyDescent="0.2">
      <c r="A117" s="29">
        <v>110</v>
      </c>
      <c r="B117" s="21" t="s">
        <v>45</v>
      </c>
      <c r="C117" s="17" t="s">
        <v>6</v>
      </c>
      <c r="D117" s="17">
        <v>10</v>
      </c>
      <c r="E117" s="22" t="s">
        <v>5</v>
      </c>
      <c r="F117" s="20" t="s">
        <v>150</v>
      </c>
    </row>
    <row r="118" spans="1:6" s="8" customFormat="1" ht="41.25" customHeight="1" x14ac:dyDescent="0.2">
      <c r="A118" s="29">
        <f>+A117+1</f>
        <v>111</v>
      </c>
      <c r="B118" s="21" t="s">
        <v>55</v>
      </c>
      <c r="C118" s="17" t="s">
        <v>6</v>
      </c>
      <c r="D118" s="17">
        <v>14</v>
      </c>
      <c r="E118" s="22" t="s">
        <v>5</v>
      </c>
      <c r="F118" s="20" t="s">
        <v>152</v>
      </c>
    </row>
    <row r="119" spans="1:6" s="8" customFormat="1" ht="36" customHeight="1" x14ac:dyDescent="0.2">
      <c r="A119" s="29">
        <f t="shared" ref="A119:A120" si="5">+A118+1</f>
        <v>112</v>
      </c>
      <c r="B119" s="21" t="s">
        <v>68</v>
      </c>
      <c r="C119" s="17" t="s">
        <v>61</v>
      </c>
      <c r="D119" s="17">
        <v>3</v>
      </c>
      <c r="E119" s="22" t="s">
        <v>5</v>
      </c>
      <c r="F119" s="20" t="s">
        <v>84</v>
      </c>
    </row>
    <row r="120" spans="1:6" s="8" customFormat="1" ht="36" customHeight="1" x14ac:dyDescent="0.2">
      <c r="A120" s="29">
        <f t="shared" si="5"/>
        <v>113</v>
      </c>
      <c r="B120" s="21" t="s">
        <v>67</v>
      </c>
      <c r="C120" s="17" t="s">
        <v>61</v>
      </c>
      <c r="D120" s="17">
        <v>12</v>
      </c>
      <c r="E120" s="22" t="s">
        <v>5</v>
      </c>
      <c r="F120" s="20" t="s">
        <v>84</v>
      </c>
    </row>
    <row r="121" spans="1:6" s="8" customFormat="1" ht="30" customHeight="1" x14ac:dyDescent="0.2">
      <c r="A121" s="29">
        <v>114</v>
      </c>
      <c r="B121" s="21" t="s">
        <v>96</v>
      </c>
      <c r="C121" s="17" t="s">
        <v>6</v>
      </c>
      <c r="D121" s="17">
        <v>36</v>
      </c>
      <c r="E121" s="22" t="s">
        <v>5</v>
      </c>
      <c r="F121" s="20" t="s">
        <v>86</v>
      </c>
    </row>
    <row r="122" spans="1:6" s="8" customFormat="1" ht="30" customHeight="1" x14ac:dyDescent="0.2">
      <c r="A122" s="29">
        <f t="shared" si="4"/>
        <v>115</v>
      </c>
      <c r="B122" s="21" t="s">
        <v>97</v>
      </c>
      <c r="C122" s="17" t="s">
        <v>6</v>
      </c>
      <c r="D122" s="17">
        <v>15</v>
      </c>
      <c r="E122" s="22" t="s">
        <v>5</v>
      </c>
      <c r="F122" s="20" t="s">
        <v>87</v>
      </c>
    </row>
    <row r="123" spans="1:6" s="8" customFormat="1" ht="30" customHeight="1" x14ac:dyDescent="0.2">
      <c r="A123" s="29">
        <f t="shared" si="4"/>
        <v>116</v>
      </c>
      <c r="B123" s="21" t="s">
        <v>98</v>
      </c>
      <c r="C123" s="17" t="s">
        <v>6</v>
      </c>
      <c r="D123" s="17">
        <v>40</v>
      </c>
      <c r="E123" s="22" t="s">
        <v>5</v>
      </c>
      <c r="F123" s="20" t="s">
        <v>88</v>
      </c>
    </row>
    <row r="124" spans="1:6" s="8" customFormat="1" ht="30" customHeight="1" x14ac:dyDescent="0.2">
      <c r="A124" s="29">
        <f t="shared" si="4"/>
        <v>117</v>
      </c>
      <c r="B124" s="21" t="s">
        <v>89</v>
      </c>
      <c r="C124" s="17" t="s">
        <v>6</v>
      </c>
      <c r="D124" s="17">
        <v>3</v>
      </c>
      <c r="E124" s="22" t="s">
        <v>5</v>
      </c>
      <c r="F124" s="20" t="s">
        <v>91</v>
      </c>
    </row>
    <row r="125" spans="1:6" s="8" customFormat="1" ht="34.5" customHeight="1" x14ac:dyDescent="0.2">
      <c r="A125" s="29">
        <f t="shared" si="4"/>
        <v>118</v>
      </c>
      <c r="B125" s="21" t="s">
        <v>90</v>
      </c>
      <c r="C125" s="17" t="s">
        <v>6</v>
      </c>
      <c r="D125" s="17">
        <v>1</v>
      </c>
      <c r="E125" s="22" t="s">
        <v>5</v>
      </c>
      <c r="F125" s="20" t="s">
        <v>92</v>
      </c>
    </row>
    <row r="126" spans="1:6" s="8" customFormat="1" ht="30" customHeight="1" x14ac:dyDescent="0.2">
      <c r="A126" s="29">
        <f t="shared" si="4"/>
        <v>119</v>
      </c>
      <c r="B126" s="21" t="s">
        <v>156</v>
      </c>
      <c r="C126" s="17" t="s">
        <v>6</v>
      </c>
      <c r="D126" s="17">
        <v>300</v>
      </c>
      <c r="E126" s="22" t="s">
        <v>5</v>
      </c>
      <c r="F126" s="20" t="s">
        <v>150</v>
      </c>
    </row>
    <row r="127" spans="1:6" s="8" customFormat="1" ht="27.75" customHeight="1" x14ac:dyDescent="0.2">
      <c r="A127" s="29">
        <v>120</v>
      </c>
      <c r="B127" s="21" t="s">
        <v>124</v>
      </c>
      <c r="C127" s="17" t="s">
        <v>6</v>
      </c>
      <c r="D127" s="17">
        <v>4</v>
      </c>
      <c r="E127" s="22" t="s">
        <v>5</v>
      </c>
      <c r="F127" s="20" t="s">
        <v>130</v>
      </c>
    </row>
    <row r="128" spans="1:6" s="8" customFormat="1" ht="27.75" customHeight="1" x14ac:dyDescent="0.2">
      <c r="A128" s="29">
        <f>+A127+1</f>
        <v>121</v>
      </c>
      <c r="B128" s="21" t="s">
        <v>125</v>
      </c>
      <c r="C128" s="17" t="s">
        <v>6</v>
      </c>
      <c r="D128" s="17">
        <v>2</v>
      </c>
      <c r="E128" s="22" t="s">
        <v>5</v>
      </c>
      <c r="F128" s="20" t="s">
        <v>130</v>
      </c>
    </row>
    <row r="129" spans="1:6" s="8" customFormat="1" ht="27.75" customHeight="1" x14ac:dyDescent="0.2">
      <c r="A129" s="29">
        <f t="shared" ref="A129:A151" si="6">+A128+1</f>
        <v>122</v>
      </c>
      <c r="B129" s="21" t="s">
        <v>126</v>
      </c>
      <c r="C129" s="17" t="s">
        <v>6</v>
      </c>
      <c r="D129" s="17">
        <v>3</v>
      </c>
      <c r="E129" s="22" t="s">
        <v>5</v>
      </c>
      <c r="F129" s="20" t="s">
        <v>130</v>
      </c>
    </row>
    <row r="130" spans="1:6" s="8" customFormat="1" ht="27.75" customHeight="1" x14ac:dyDescent="0.2">
      <c r="A130" s="29">
        <f t="shared" si="6"/>
        <v>123</v>
      </c>
      <c r="B130" s="21" t="s">
        <v>127</v>
      </c>
      <c r="C130" s="17" t="s">
        <v>6</v>
      </c>
      <c r="D130" s="17">
        <v>1</v>
      </c>
      <c r="E130" s="22" t="s">
        <v>5</v>
      </c>
      <c r="F130" s="20" t="s">
        <v>130</v>
      </c>
    </row>
    <row r="131" spans="1:6" s="8" customFormat="1" ht="35.25" customHeight="1" x14ac:dyDescent="0.2">
      <c r="A131" s="29">
        <f t="shared" si="6"/>
        <v>124</v>
      </c>
      <c r="B131" s="21" t="s">
        <v>128</v>
      </c>
      <c r="C131" s="17" t="s">
        <v>6</v>
      </c>
      <c r="D131" s="17">
        <v>1</v>
      </c>
      <c r="E131" s="22" t="s">
        <v>5</v>
      </c>
      <c r="F131" s="20" t="s">
        <v>130</v>
      </c>
    </row>
    <row r="132" spans="1:6" s="8" customFormat="1" ht="27.75" customHeight="1" x14ac:dyDescent="0.2">
      <c r="A132" s="29">
        <f t="shared" si="6"/>
        <v>125</v>
      </c>
      <c r="B132" s="21" t="s">
        <v>213</v>
      </c>
      <c r="C132" s="17" t="s">
        <v>6</v>
      </c>
      <c r="D132" s="17">
        <v>1</v>
      </c>
      <c r="E132" s="22" t="s">
        <v>5</v>
      </c>
      <c r="F132" s="20" t="s">
        <v>130</v>
      </c>
    </row>
    <row r="133" spans="1:6" s="8" customFormat="1" ht="27.75" customHeight="1" x14ac:dyDescent="0.2">
      <c r="A133" s="29">
        <f t="shared" si="6"/>
        <v>126</v>
      </c>
      <c r="B133" s="21" t="s">
        <v>129</v>
      </c>
      <c r="C133" s="17" t="s">
        <v>6</v>
      </c>
      <c r="D133" s="17">
        <v>1</v>
      </c>
      <c r="E133" s="22" t="s">
        <v>5</v>
      </c>
      <c r="F133" s="20" t="s">
        <v>130</v>
      </c>
    </row>
    <row r="134" spans="1:6" s="8" customFormat="1" ht="27.75" customHeight="1" x14ac:dyDescent="0.2">
      <c r="A134" s="29">
        <f t="shared" si="6"/>
        <v>127</v>
      </c>
      <c r="B134" s="21" t="s">
        <v>120</v>
      </c>
      <c r="C134" s="17" t="s">
        <v>6</v>
      </c>
      <c r="D134" s="17">
        <v>1</v>
      </c>
      <c r="E134" s="22" t="s">
        <v>5</v>
      </c>
      <c r="F134" s="20" t="s">
        <v>130</v>
      </c>
    </row>
    <row r="135" spans="1:6" s="8" customFormat="1" ht="27.75" customHeight="1" x14ac:dyDescent="0.2">
      <c r="A135" s="29">
        <f t="shared" si="6"/>
        <v>128</v>
      </c>
      <c r="B135" s="21" t="s">
        <v>270</v>
      </c>
      <c r="C135" s="17" t="s">
        <v>6</v>
      </c>
      <c r="D135" s="17">
        <v>1</v>
      </c>
      <c r="E135" s="22" t="s">
        <v>5</v>
      </c>
      <c r="F135" s="20" t="s">
        <v>130</v>
      </c>
    </row>
    <row r="136" spans="1:6" s="8" customFormat="1" ht="27.75" customHeight="1" x14ac:dyDescent="0.2">
      <c r="A136" s="29">
        <f t="shared" si="6"/>
        <v>129</v>
      </c>
      <c r="B136" s="21" t="s">
        <v>269</v>
      </c>
      <c r="C136" s="17" t="s">
        <v>6</v>
      </c>
      <c r="D136" s="17">
        <v>1</v>
      </c>
      <c r="E136" s="22" t="s">
        <v>5</v>
      </c>
      <c r="F136" s="20" t="s">
        <v>130</v>
      </c>
    </row>
    <row r="137" spans="1:6" s="8" customFormat="1" ht="27.75" customHeight="1" x14ac:dyDescent="0.2">
      <c r="A137" s="29">
        <f t="shared" si="6"/>
        <v>130</v>
      </c>
      <c r="B137" s="21" t="s">
        <v>214</v>
      </c>
      <c r="C137" s="17" t="s">
        <v>6</v>
      </c>
      <c r="D137" s="17">
        <v>1</v>
      </c>
      <c r="E137" s="22" t="s">
        <v>5</v>
      </c>
      <c r="F137" s="20" t="s">
        <v>130</v>
      </c>
    </row>
    <row r="138" spans="1:6" s="8" customFormat="1" ht="27.75" customHeight="1" x14ac:dyDescent="0.2">
      <c r="A138" s="29">
        <f t="shared" si="6"/>
        <v>131</v>
      </c>
      <c r="B138" s="21" t="s">
        <v>267</v>
      </c>
      <c r="C138" s="17" t="s">
        <v>6</v>
      </c>
      <c r="D138" s="17">
        <v>1</v>
      </c>
      <c r="E138" s="22" t="s">
        <v>5</v>
      </c>
      <c r="F138" s="20" t="s">
        <v>130</v>
      </c>
    </row>
    <row r="139" spans="1:6" s="8" customFormat="1" ht="27.75" customHeight="1" x14ac:dyDescent="0.2">
      <c r="A139" s="29">
        <f t="shared" si="6"/>
        <v>132</v>
      </c>
      <c r="B139" s="21" t="s">
        <v>268</v>
      </c>
      <c r="C139" s="17" t="s">
        <v>6</v>
      </c>
      <c r="D139" s="17">
        <v>10</v>
      </c>
      <c r="E139" s="22" t="s">
        <v>5</v>
      </c>
      <c r="F139" s="20" t="s">
        <v>130</v>
      </c>
    </row>
    <row r="140" spans="1:6" s="8" customFormat="1" ht="27.75" customHeight="1" x14ac:dyDescent="0.2">
      <c r="A140" s="29">
        <f t="shared" si="6"/>
        <v>133</v>
      </c>
      <c r="B140" s="21" t="s">
        <v>121</v>
      </c>
      <c r="C140" s="17" t="s">
        <v>6</v>
      </c>
      <c r="D140" s="17">
        <v>10</v>
      </c>
      <c r="E140" s="22" t="s">
        <v>5</v>
      </c>
      <c r="F140" s="20" t="s">
        <v>130</v>
      </c>
    </row>
    <row r="141" spans="1:6" s="8" customFormat="1" ht="27.75" customHeight="1" x14ac:dyDescent="0.2">
      <c r="A141" s="29">
        <f t="shared" si="6"/>
        <v>134</v>
      </c>
      <c r="B141" s="21" t="s">
        <v>122</v>
      </c>
      <c r="C141" s="17" t="s">
        <v>6</v>
      </c>
      <c r="D141" s="17">
        <v>2</v>
      </c>
      <c r="E141" s="22" t="s">
        <v>5</v>
      </c>
      <c r="F141" s="20" t="s">
        <v>130</v>
      </c>
    </row>
    <row r="142" spans="1:6" s="8" customFormat="1" ht="27.75" customHeight="1" x14ac:dyDescent="0.2">
      <c r="A142" s="29">
        <f t="shared" si="6"/>
        <v>135</v>
      </c>
      <c r="B142" s="21" t="s">
        <v>271</v>
      </c>
      <c r="C142" s="17" t="s">
        <v>6</v>
      </c>
      <c r="D142" s="17">
        <v>1</v>
      </c>
      <c r="E142" s="22" t="s">
        <v>5</v>
      </c>
      <c r="F142" s="20" t="s">
        <v>130</v>
      </c>
    </row>
    <row r="143" spans="1:6" s="8" customFormat="1" ht="27.75" customHeight="1" x14ac:dyDescent="0.2">
      <c r="A143" s="29">
        <f t="shared" si="6"/>
        <v>136</v>
      </c>
      <c r="B143" s="21" t="s">
        <v>123</v>
      </c>
      <c r="C143" s="17" t="s">
        <v>6</v>
      </c>
      <c r="D143" s="17">
        <v>7</v>
      </c>
      <c r="E143" s="22" t="s">
        <v>5</v>
      </c>
      <c r="F143" s="20" t="s">
        <v>130</v>
      </c>
    </row>
    <row r="144" spans="1:6" s="8" customFormat="1" ht="27.75" customHeight="1" x14ac:dyDescent="0.2">
      <c r="A144" s="29">
        <f t="shared" si="6"/>
        <v>137</v>
      </c>
      <c r="B144" s="21" t="s">
        <v>272</v>
      </c>
      <c r="C144" s="17" t="s">
        <v>6</v>
      </c>
      <c r="D144" s="17">
        <v>8</v>
      </c>
      <c r="E144" s="22" t="s">
        <v>5</v>
      </c>
      <c r="F144" s="20" t="s">
        <v>130</v>
      </c>
    </row>
    <row r="145" spans="1:6" s="8" customFormat="1" ht="27.75" customHeight="1" x14ac:dyDescent="0.2">
      <c r="A145" s="29">
        <f t="shared" si="6"/>
        <v>138</v>
      </c>
      <c r="B145" s="21" t="s">
        <v>273</v>
      </c>
      <c r="C145" s="17" t="s">
        <v>6</v>
      </c>
      <c r="D145" s="17">
        <v>8</v>
      </c>
      <c r="E145" s="22" t="s">
        <v>5</v>
      </c>
      <c r="F145" s="20" t="s">
        <v>130</v>
      </c>
    </row>
    <row r="146" spans="1:6" s="8" customFormat="1" ht="27.75" customHeight="1" x14ac:dyDescent="0.2">
      <c r="A146" s="29">
        <f t="shared" si="6"/>
        <v>139</v>
      </c>
      <c r="B146" s="21" t="s">
        <v>273</v>
      </c>
      <c r="C146" s="17" t="s">
        <v>6</v>
      </c>
      <c r="D146" s="17">
        <v>1</v>
      </c>
      <c r="E146" s="22" t="s">
        <v>5</v>
      </c>
      <c r="F146" s="20" t="s">
        <v>215</v>
      </c>
    </row>
    <row r="147" spans="1:6" s="8" customFormat="1" ht="27.75" customHeight="1" x14ac:dyDescent="0.2">
      <c r="A147" s="29">
        <f t="shared" si="6"/>
        <v>140</v>
      </c>
      <c r="B147" s="21" t="s">
        <v>274</v>
      </c>
      <c r="C147" s="17" t="s">
        <v>6</v>
      </c>
      <c r="D147" s="17">
        <v>1</v>
      </c>
      <c r="E147" s="22" t="s">
        <v>5</v>
      </c>
      <c r="F147" s="20" t="s">
        <v>215</v>
      </c>
    </row>
    <row r="148" spans="1:6" s="8" customFormat="1" ht="27.75" customHeight="1" x14ac:dyDescent="0.2">
      <c r="A148" s="29">
        <f t="shared" si="6"/>
        <v>141</v>
      </c>
      <c r="B148" s="21" t="s">
        <v>275</v>
      </c>
      <c r="C148" s="17" t="s">
        <v>6</v>
      </c>
      <c r="D148" s="17">
        <v>1</v>
      </c>
      <c r="E148" s="22" t="s">
        <v>5</v>
      </c>
      <c r="F148" s="20" t="s">
        <v>215</v>
      </c>
    </row>
    <row r="149" spans="1:6" s="8" customFormat="1" ht="27.75" customHeight="1" x14ac:dyDescent="0.2">
      <c r="A149" s="29">
        <f t="shared" si="6"/>
        <v>142</v>
      </c>
      <c r="B149" s="21" t="s">
        <v>121</v>
      </c>
      <c r="C149" s="17" t="s">
        <v>6</v>
      </c>
      <c r="D149" s="17">
        <v>1</v>
      </c>
      <c r="E149" s="22" t="s">
        <v>5</v>
      </c>
      <c r="F149" s="20" t="s">
        <v>215</v>
      </c>
    </row>
    <row r="150" spans="1:6" s="8" customFormat="1" ht="27.75" customHeight="1" x14ac:dyDescent="0.2">
      <c r="A150" s="29">
        <f t="shared" si="6"/>
        <v>143</v>
      </c>
      <c r="B150" s="21" t="s">
        <v>131</v>
      </c>
      <c r="C150" s="17" t="s">
        <v>6</v>
      </c>
      <c r="D150" s="17">
        <v>1</v>
      </c>
      <c r="E150" s="22" t="s">
        <v>5</v>
      </c>
      <c r="F150" s="20" t="s">
        <v>215</v>
      </c>
    </row>
    <row r="151" spans="1:6" s="8" customFormat="1" ht="27.75" customHeight="1" x14ac:dyDescent="0.2">
      <c r="A151" s="29">
        <f t="shared" si="6"/>
        <v>144</v>
      </c>
      <c r="B151" s="21" t="s">
        <v>271</v>
      </c>
      <c r="C151" s="17" t="s">
        <v>6</v>
      </c>
      <c r="D151" s="17">
        <v>1</v>
      </c>
      <c r="E151" s="22" t="s">
        <v>5</v>
      </c>
      <c r="F151" s="20" t="s">
        <v>215</v>
      </c>
    </row>
    <row r="152" spans="1:6" s="8" customFormat="1" ht="88.5" customHeight="1" x14ac:dyDescent="0.2">
      <c r="A152" s="29">
        <v>145</v>
      </c>
      <c r="B152" s="21" t="s">
        <v>54</v>
      </c>
      <c r="C152" s="17" t="s">
        <v>6</v>
      </c>
      <c r="D152" s="17">
        <v>1</v>
      </c>
      <c r="E152" s="22" t="s">
        <v>5</v>
      </c>
      <c r="F152" s="20" t="s">
        <v>81</v>
      </c>
    </row>
    <row r="153" spans="1:6" s="8" customFormat="1" ht="66.75" customHeight="1" x14ac:dyDescent="0.2">
      <c r="A153" s="29">
        <f>+A152+1</f>
        <v>146</v>
      </c>
      <c r="B153" s="21" t="s">
        <v>115</v>
      </c>
      <c r="C153" s="17" t="s">
        <v>276</v>
      </c>
      <c r="D153" s="17">
        <v>360</v>
      </c>
      <c r="E153" s="22" t="s">
        <v>5</v>
      </c>
      <c r="F153" s="20" t="s">
        <v>82</v>
      </c>
    </row>
    <row r="154" spans="1:6" s="8" customFormat="1" ht="43.5" customHeight="1" x14ac:dyDescent="0.2">
      <c r="A154" s="29">
        <f t="shared" ref="A154:A169" si="7">+A153+1</f>
        <v>147</v>
      </c>
      <c r="B154" s="21" t="s">
        <v>277</v>
      </c>
      <c r="C154" s="17" t="s">
        <v>119</v>
      </c>
      <c r="D154" s="17">
        <v>104</v>
      </c>
      <c r="E154" s="22" t="s">
        <v>5</v>
      </c>
      <c r="F154" s="20" t="s">
        <v>149</v>
      </c>
    </row>
    <row r="155" spans="1:6" s="8" customFormat="1" ht="43.5" customHeight="1" x14ac:dyDescent="0.2">
      <c r="A155" s="29">
        <f t="shared" si="7"/>
        <v>148</v>
      </c>
      <c r="B155" s="21" t="s">
        <v>278</v>
      </c>
      <c r="C155" s="17" t="s">
        <v>119</v>
      </c>
      <c r="D155" s="17">
        <v>24</v>
      </c>
      <c r="E155" s="22" t="s">
        <v>5</v>
      </c>
      <c r="F155" s="20" t="s">
        <v>149</v>
      </c>
    </row>
    <row r="156" spans="1:6" s="8" customFormat="1" ht="66.75" customHeight="1" x14ac:dyDescent="0.2">
      <c r="A156" s="29">
        <f t="shared" si="7"/>
        <v>149</v>
      </c>
      <c r="B156" s="21" t="s">
        <v>116</v>
      </c>
      <c r="C156" s="17" t="s">
        <v>276</v>
      </c>
      <c r="D156" s="17">
        <v>360</v>
      </c>
      <c r="E156" s="22" t="s">
        <v>5</v>
      </c>
      <c r="F156" s="20" t="s">
        <v>82</v>
      </c>
    </row>
    <row r="157" spans="1:6" s="8" customFormat="1" ht="66.75" customHeight="1" x14ac:dyDescent="0.2">
      <c r="A157" s="29">
        <f t="shared" si="7"/>
        <v>150</v>
      </c>
      <c r="B157" s="21" t="s">
        <v>117</v>
      </c>
      <c r="C157" s="17" t="s">
        <v>276</v>
      </c>
      <c r="D157" s="17">
        <v>360</v>
      </c>
      <c r="E157" s="22" t="s">
        <v>5</v>
      </c>
      <c r="F157" s="20" t="s">
        <v>82</v>
      </c>
    </row>
    <row r="158" spans="1:6" s="8" customFormat="1" ht="66.75" customHeight="1" x14ac:dyDescent="0.2">
      <c r="A158" s="29">
        <f t="shared" si="7"/>
        <v>151</v>
      </c>
      <c r="B158" s="21" t="s">
        <v>118</v>
      </c>
      <c r="C158" s="17" t="s">
        <v>276</v>
      </c>
      <c r="D158" s="17">
        <v>360</v>
      </c>
      <c r="E158" s="22" t="s">
        <v>5</v>
      </c>
      <c r="F158" s="20" t="s">
        <v>82</v>
      </c>
    </row>
    <row r="159" spans="1:6" s="8" customFormat="1" ht="66.75" customHeight="1" x14ac:dyDescent="0.2">
      <c r="A159" s="29">
        <f t="shared" si="7"/>
        <v>152</v>
      </c>
      <c r="B159" s="21" t="s">
        <v>99</v>
      </c>
      <c r="C159" s="17" t="s">
        <v>279</v>
      </c>
      <c r="D159" s="17">
        <v>1200</v>
      </c>
      <c r="E159" s="22" t="s">
        <v>5</v>
      </c>
      <c r="F159" s="20" t="s">
        <v>82</v>
      </c>
    </row>
    <row r="160" spans="1:6" s="8" customFormat="1" ht="53.25" customHeight="1" x14ac:dyDescent="0.2">
      <c r="A160" s="29">
        <f t="shared" si="7"/>
        <v>153</v>
      </c>
      <c r="B160" s="21" t="s">
        <v>280</v>
      </c>
      <c r="C160" s="17" t="s">
        <v>286</v>
      </c>
      <c r="D160" s="17">
        <v>624</v>
      </c>
      <c r="E160" s="22" t="s">
        <v>5</v>
      </c>
      <c r="F160" s="20" t="s">
        <v>83</v>
      </c>
    </row>
    <row r="161" spans="1:6" s="8" customFormat="1" ht="54" customHeight="1" x14ac:dyDescent="0.2">
      <c r="A161" s="29">
        <f t="shared" si="7"/>
        <v>154</v>
      </c>
      <c r="B161" s="21" t="s">
        <v>281</v>
      </c>
      <c r="C161" s="17" t="s">
        <v>286</v>
      </c>
      <c r="D161" s="17">
        <v>16</v>
      </c>
      <c r="E161" s="22" t="s">
        <v>5</v>
      </c>
      <c r="F161" s="20" t="s">
        <v>83</v>
      </c>
    </row>
    <row r="162" spans="1:6" s="8" customFormat="1" ht="39" customHeight="1" x14ac:dyDescent="0.2">
      <c r="A162" s="29">
        <f t="shared" si="7"/>
        <v>155</v>
      </c>
      <c r="B162" s="21" t="s">
        <v>62</v>
      </c>
      <c r="C162" s="17" t="s">
        <v>6</v>
      </c>
      <c r="D162" s="17">
        <v>10</v>
      </c>
      <c r="E162" s="22" t="s">
        <v>5</v>
      </c>
      <c r="F162" s="20" t="s">
        <v>149</v>
      </c>
    </row>
    <row r="163" spans="1:6" s="8" customFormat="1" ht="39" customHeight="1" x14ac:dyDescent="0.2">
      <c r="A163" s="29">
        <f t="shared" si="7"/>
        <v>156</v>
      </c>
      <c r="B163" s="21" t="s">
        <v>63</v>
      </c>
      <c r="C163" s="17" t="s">
        <v>282</v>
      </c>
      <c r="D163" s="17">
        <v>75</v>
      </c>
      <c r="E163" s="22" t="s">
        <v>5</v>
      </c>
      <c r="F163" s="20" t="s">
        <v>84</v>
      </c>
    </row>
    <row r="164" spans="1:6" s="8" customFormat="1" ht="36" customHeight="1" x14ac:dyDescent="0.2">
      <c r="A164" s="29">
        <f t="shared" si="7"/>
        <v>157</v>
      </c>
      <c r="B164" s="21" t="s">
        <v>64</v>
      </c>
      <c r="C164" s="17" t="s">
        <v>6</v>
      </c>
      <c r="D164" s="17">
        <v>1</v>
      </c>
      <c r="E164" s="22" t="s">
        <v>5</v>
      </c>
      <c r="F164" s="20" t="s">
        <v>84</v>
      </c>
    </row>
    <row r="165" spans="1:6" s="8" customFormat="1" ht="36" customHeight="1" x14ac:dyDescent="0.2">
      <c r="A165" s="29">
        <f t="shared" si="7"/>
        <v>158</v>
      </c>
      <c r="B165" s="21" t="s">
        <v>65</v>
      </c>
      <c r="C165" s="17" t="s">
        <v>66</v>
      </c>
      <c r="D165" s="17">
        <v>20</v>
      </c>
      <c r="E165" s="22" t="s">
        <v>5</v>
      </c>
      <c r="F165" s="20" t="s">
        <v>84</v>
      </c>
    </row>
    <row r="166" spans="1:6" s="8" customFormat="1" ht="56.25" customHeight="1" x14ac:dyDescent="0.2">
      <c r="A166" s="29">
        <f t="shared" si="7"/>
        <v>159</v>
      </c>
      <c r="B166" s="21" t="s">
        <v>56</v>
      </c>
      <c r="C166" s="17" t="s">
        <v>57</v>
      </c>
      <c r="D166" s="17">
        <v>52</v>
      </c>
      <c r="E166" s="22" t="s">
        <v>5</v>
      </c>
      <c r="F166" s="20" t="s">
        <v>236</v>
      </c>
    </row>
    <row r="167" spans="1:6" s="8" customFormat="1" ht="56.25" customHeight="1" x14ac:dyDescent="0.2">
      <c r="A167" s="29">
        <f t="shared" si="7"/>
        <v>160</v>
      </c>
      <c r="B167" s="21" t="s">
        <v>58</v>
      </c>
      <c r="C167" s="17" t="s">
        <v>57</v>
      </c>
      <c r="D167" s="17">
        <v>52</v>
      </c>
      <c r="E167" s="22" t="s">
        <v>5</v>
      </c>
      <c r="F167" s="20" t="s">
        <v>236</v>
      </c>
    </row>
    <row r="168" spans="1:6" s="8" customFormat="1" ht="56.25" customHeight="1" x14ac:dyDescent="0.2">
      <c r="A168" s="29">
        <f t="shared" si="7"/>
        <v>161</v>
      </c>
      <c r="B168" s="21" t="s">
        <v>59</v>
      </c>
      <c r="C168" s="17" t="s">
        <v>57</v>
      </c>
      <c r="D168" s="17">
        <v>52</v>
      </c>
      <c r="E168" s="22" t="s">
        <v>5</v>
      </c>
      <c r="F168" s="20" t="s">
        <v>236</v>
      </c>
    </row>
    <row r="169" spans="1:6" s="8" customFormat="1" ht="56.25" customHeight="1" x14ac:dyDescent="0.2">
      <c r="A169" s="29">
        <f t="shared" si="7"/>
        <v>162</v>
      </c>
      <c r="B169" s="21" t="s">
        <v>60</v>
      </c>
      <c r="C169" s="17" t="s">
        <v>57</v>
      </c>
      <c r="D169" s="17">
        <v>52</v>
      </c>
      <c r="E169" s="22" t="s">
        <v>5</v>
      </c>
      <c r="F169" s="20" t="s">
        <v>236</v>
      </c>
    </row>
    <row r="170" spans="1:6" s="8" customFormat="1" ht="36" customHeight="1" x14ac:dyDescent="0.2">
      <c r="A170" s="29">
        <v>163</v>
      </c>
      <c r="B170" s="21" t="s">
        <v>70</v>
      </c>
      <c r="C170" s="17" t="s">
        <v>71</v>
      </c>
      <c r="D170" s="17">
        <v>1</v>
      </c>
      <c r="E170" s="22" t="s">
        <v>5</v>
      </c>
      <c r="F170" s="20" t="s">
        <v>85</v>
      </c>
    </row>
    <row r="171" spans="1:6" s="8" customFormat="1" ht="36" customHeight="1" x14ac:dyDescent="0.2">
      <c r="A171" s="29">
        <f t="shared" ref="A171:A199" si="8">+A170+1</f>
        <v>164</v>
      </c>
      <c r="B171" s="21" t="s">
        <v>72</v>
      </c>
      <c r="C171" s="17" t="s">
        <v>71</v>
      </c>
      <c r="D171" s="17">
        <v>1</v>
      </c>
      <c r="E171" s="22" t="s">
        <v>5</v>
      </c>
      <c r="F171" s="20" t="s">
        <v>85</v>
      </c>
    </row>
    <row r="172" spans="1:6" s="8" customFormat="1" ht="36" customHeight="1" x14ac:dyDescent="0.2">
      <c r="A172" s="29">
        <f t="shared" si="8"/>
        <v>165</v>
      </c>
      <c r="B172" s="21" t="s">
        <v>73</v>
      </c>
      <c r="C172" s="17" t="s">
        <v>71</v>
      </c>
      <c r="D172" s="17">
        <v>1</v>
      </c>
      <c r="E172" s="22" t="s">
        <v>5</v>
      </c>
      <c r="F172" s="20" t="s">
        <v>85</v>
      </c>
    </row>
    <row r="173" spans="1:6" s="8" customFormat="1" ht="36" customHeight="1" x14ac:dyDescent="0.2">
      <c r="A173" s="29">
        <f t="shared" si="8"/>
        <v>166</v>
      </c>
      <c r="B173" s="21" t="s">
        <v>74</v>
      </c>
      <c r="C173" s="17" t="s">
        <v>71</v>
      </c>
      <c r="D173" s="17">
        <v>1</v>
      </c>
      <c r="E173" s="22" t="s">
        <v>5</v>
      </c>
      <c r="F173" s="20" t="s">
        <v>85</v>
      </c>
    </row>
    <row r="174" spans="1:6" s="8" customFormat="1" ht="36" customHeight="1" x14ac:dyDescent="0.2">
      <c r="A174" s="29">
        <f t="shared" si="8"/>
        <v>167</v>
      </c>
      <c r="B174" s="21" t="s">
        <v>75</v>
      </c>
      <c r="C174" s="17" t="s">
        <v>71</v>
      </c>
      <c r="D174" s="17">
        <v>1</v>
      </c>
      <c r="E174" s="22" t="s">
        <v>5</v>
      </c>
      <c r="F174" s="20" t="s">
        <v>85</v>
      </c>
    </row>
    <row r="175" spans="1:6" s="8" customFormat="1" ht="36" customHeight="1" x14ac:dyDescent="0.2">
      <c r="A175" s="29">
        <f t="shared" si="8"/>
        <v>168</v>
      </c>
      <c r="B175" s="21" t="s">
        <v>76</v>
      </c>
      <c r="C175" s="17" t="s">
        <v>71</v>
      </c>
      <c r="D175" s="17">
        <v>1</v>
      </c>
      <c r="E175" s="22" t="s">
        <v>5</v>
      </c>
      <c r="F175" s="20" t="s">
        <v>85</v>
      </c>
    </row>
    <row r="176" spans="1:6" s="8" customFormat="1" ht="36" customHeight="1" x14ac:dyDescent="0.2">
      <c r="A176" s="29">
        <f t="shared" si="8"/>
        <v>169</v>
      </c>
      <c r="B176" s="21" t="s">
        <v>77</v>
      </c>
      <c r="C176" s="17" t="s">
        <v>71</v>
      </c>
      <c r="D176" s="17">
        <v>1</v>
      </c>
      <c r="E176" s="22" t="s">
        <v>5</v>
      </c>
      <c r="F176" s="20" t="s">
        <v>85</v>
      </c>
    </row>
    <row r="177" spans="1:6" s="8" customFormat="1" ht="36" customHeight="1" x14ac:dyDescent="0.2">
      <c r="A177" s="29">
        <f t="shared" si="8"/>
        <v>170</v>
      </c>
      <c r="B177" s="21" t="s">
        <v>78</v>
      </c>
      <c r="C177" s="17" t="s">
        <v>71</v>
      </c>
      <c r="D177" s="17">
        <v>1</v>
      </c>
      <c r="E177" s="22" t="s">
        <v>5</v>
      </c>
      <c r="F177" s="20" t="s">
        <v>85</v>
      </c>
    </row>
    <row r="178" spans="1:6" s="8" customFormat="1" ht="36" customHeight="1" x14ac:dyDescent="0.2">
      <c r="A178" s="29">
        <f t="shared" si="8"/>
        <v>171</v>
      </c>
      <c r="B178" s="21" t="s">
        <v>79</v>
      </c>
      <c r="C178" s="17" t="s">
        <v>71</v>
      </c>
      <c r="D178" s="17">
        <v>1</v>
      </c>
      <c r="E178" s="22" t="s">
        <v>5</v>
      </c>
      <c r="F178" s="20" t="s">
        <v>85</v>
      </c>
    </row>
    <row r="179" spans="1:6" s="8" customFormat="1" ht="31.5" customHeight="1" x14ac:dyDescent="0.2">
      <c r="A179" s="29">
        <f t="shared" si="8"/>
        <v>172</v>
      </c>
      <c r="B179" s="21" t="s">
        <v>153</v>
      </c>
      <c r="C179" s="17" t="s">
        <v>71</v>
      </c>
      <c r="D179" s="17">
        <v>1</v>
      </c>
      <c r="E179" s="22" t="s">
        <v>5</v>
      </c>
      <c r="F179" s="20" t="s">
        <v>154</v>
      </c>
    </row>
    <row r="180" spans="1:6" s="8" customFormat="1" ht="31.5" customHeight="1" x14ac:dyDescent="0.2">
      <c r="A180" s="29">
        <f t="shared" si="8"/>
        <v>173</v>
      </c>
      <c r="B180" s="21" t="s">
        <v>155</v>
      </c>
      <c r="C180" s="17" t="s">
        <v>71</v>
      </c>
      <c r="D180" s="17">
        <v>1</v>
      </c>
      <c r="E180" s="22" t="s">
        <v>5</v>
      </c>
      <c r="F180" s="20" t="s">
        <v>154</v>
      </c>
    </row>
    <row r="181" spans="1:6" s="8" customFormat="1" ht="31.5" customHeight="1" x14ac:dyDescent="0.2">
      <c r="A181" s="29">
        <f t="shared" si="8"/>
        <v>174</v>
      </c>
      <c r="B181" s="21" t="s">
        <v>134</v>
      </c>
      <c r="C181" s="17" t="s">
        <v>14</v>
      </c>
      <c r="D181" s="17">
        <v>1</v>
      </c>
      <c r="E181" s="22" t="s">
        <v>5</v>
      </c>
      <c r="F181" s="20" t="s">
        <v>139</v>
      </c>
    </row>
    <row r="182" spans="1:6" s="8" customFormat="1" ht="72.75" customHeight="1" x14ac:dyDescent="0.2">
      <c r="A182" s="29">
        <f t="shared" si="8"/>
        <v>175</v>
      </c>
      <c r="B182" s="21" t="s">
        <v>10</v>
      </c>
      <c r="C182" s="17" t="s">
        <v>6</v>
      </c>
      <c r="D182" s="17">
        <v>1</v>
      </c>
      <c r="E182" s="22" t="s">
        <v>5</v>
      </c>
      <c r="F182" s="20" t="s">
        <v>138</v>
      </c>
    </row>
    <row r="183" spans="1:6" s="8" customFormat="1" ht="72.75" customHeight="1" x14ac:dyDescent="0.2">
      <c r="A183" s="29">
        <f t="shared" si="8"/>
        <v>176</v>
      </c>
      <c r="B183" s="21" t="s">
        <v>294</v>
      </c>
      <c r="C183" s="17" t="s">
        <v>6</v>
      </c>
      <c r="D183" s="17">
        <v>8</v>
      </c>
      <c r="E183" s="22" t="s">
        <v>5</v>
      </c>
      <c r="F183" s="20" t="s">
        <v>293</v>
      </c>
    </row>
    <row r="184" spans="1:6" s="8" customFormat="1" ht="30" customHeight="1" x14ac:dyDescent="0.2">
      <c r="A184" s="29">
        <f t="shared" si="8"/>
        <v>177</v>
      </c>
      <c r="B184" s="21" t="s">
        <v>292</v>
      </c>
      <c r="C184" s="17" t="s">
        <v>14</v>
      </c>
      <c r="D184" s="17">
        <v>1</v>
      </c>
      <c r="E184" s="22" t="s">
        <v>5</v>
      </c>
      <c r="F184" s="20" t="s">
        <v>139</v>
      </c>
    </row>
    <row r="185" spans="1:6" s="8" customFormat="1" ht="30" customHeight="1" x14ac:dyDescent="0.2">
      <c r="A185" s="29">
        <f t="shared" si="8"/>
        <v>178</v>
      </c>
      <c r="B185" s="21" t="s">
        <v>291</v>
      </c>
      <c r="C185" s="17" t="s">
        <v>14</v>
      </c>
      <c r="D185" s="17">
        <v>1</v>
      </c>
      <c r="E185" s="22" t="s">
        <v>5</v>
      </c>
      <c r="F185" s="20" t="s">
        <v>139</v>
      </c>
    </row>
    <row r="186" spans="1:6" s="8" customFormat="1" ht="30" customHeight="1" x14ac:dyDescent="0.2">
      <c r="A186" s="29">
        <f t="shared" si="8"/>
        <v>179</v>
      </c>
      <c r="B186" s="21" t="s">
        <v>137</v>
      </c>
      <c r="C186" s="17" t="s">
        <v>6</v>
      </c>
      <c r="D186" s="17">
        <v>1</v>
      </c>
      <c r="E186" s="22" t="s">
        <v>5</v>
      </c>
      <c r="F186" s="20" t="s">
        <v>44</v>
      </c>
    </row>
    <row r="187" spans="1:6" s="8" customFormat="1" ht="36" customHeight="1" x14ac:dyDescent="0.2">
      <c r="A187" s="29">
        <f t="shared" si="8"/>
        <v>180</v>
      </c>
      <c r="B187" s="21" t="s">
        <v>146</v>
      </c>
      <c r="C187" s="17" t="s">
        <v>6</v>
      </c>
      <c r="D187" s="17">
        <v>1</v>
      </c>
      <c r="E187" s="22" t="s">
        <v>5</v>
      </c>
      <c r="F187" s="20" t="s">
        <v>147</v>
      </c>
    </row>
    <row r="188" spans="1:6" s="8" customFormat="1" ht="44.25" customHeight="1" x14ac:dyDescent="0.2">
      <c r="A188" s="29">
        <f t="shared" si="8"/>
        <v>181</v>
      </c>
      <c r="B188" s="21" t="s">
        <v>312</v>
      </c>
      <c r="C188" s="17" t="s">
        <v>71</v>
      </c>
      <c r="D188" s="17">
        <v>12</v>
      </c>
      <c r="E188" s="22" t="s">
        <v>5</v>
      </c>
      <c r="F188" s="20" t="s">
        <v>44</v>
      </c>
    </row>
    <row r="189" spans="1:6" s="8" customFormat="1" ht="44.25" customHeight="1" x14ac:dyDescent="0.2">
      <c r="A189" s="29">
        <f t="shared" si="8"/>
        <v>182</v>
      </c>
      <c r="B189" s="21" t="s">
        <v>313</v>
      </c>
      <c r="C189" s="17" t="s">
        <v>71</v>
      </c>
      <c r="D189" s="17">
        <v>4</v>
      </c>
      <c r="E189" s="22" t="s">
        <v>5</v>
      </c>
      <c r="F189" s="20" t="s">
        <v>44</v>
      </c>
    </row>
    <row r="190" spans="1:6" s="8" customFormat="1" ht="44.25" customHeight="1" x14ac:dyDescent="0.2">
      <c r="A190" s="29">
        <f t="shared" si="8"/>
        <v>183</v>
      </c>
      <c r="B190" s="21" t="s">
        <v>314</v>
      </c>
      <c r="C190" s="17" t="s">
        <v>71</v>
      </c>
      <c r="D190" s="17">
        <v>4</v>
      </c>
      <c r="E190" s="22" t="s">
        <v>5</v>
      </c>
      <c r="F190" s="20" t="s">
        <v>44</v>
      </c>
    </row>
    <row r="191" spans="1:6" s="8" customFormat="1" ht="44.25" customHeight="1" x14ac:dyDescent="0.2">
      <c r="A191" s="29">
        <f t="shared" si="8"/>
        <v>184</v>
      </c>
      <c r="B191" s="21" t="s">
        <v>315</v>
      </c>
      <c r="C191" s="17" t="s">
        <v>71</v>
      </c>
      <c r="D191" s="17">
        <v>2</v>
      </c>
      <c r="E191" s="22" t="s">
        <v>5</v>
      </c>
      <c r="F191" s="20" t="s">
        <v>44</v>
      </c>
    </row>
    <row r="192" spans="1:6" s="8" customFormat="1" ht="44.25" customHeight="1" x14ac:dyDescent="0.2">
      <c r="A192" s="29">
        <f t="shared" si="8"/>
        <v>185</v>
      </c>
      <c r="B192" s="21" t="s">
        <v>316</v>
      </c>
      <c r="C192" s="17" t="s">
        <v>71</v>
      </c>
      <c r="D192" s="17">
        <v>1</v>
      </c>
      <c r="E192" s="22" t="s">
        <v>5</v>
      </c>
      <c r="F192" s="20" t="s">
        <v>44</v>
      </c>
    </row>
    <row r="193" spans="1:6" s="8" customFormat="1" ht="44.25" customHeight="1" x14ac:dyDescent="0.2">
      <c r="A193" s="29">
        <f t="shared" si="8"/>
        <v>186</v>
      </c>
      <c r="B193" s="21" t="s">
        <v>317</v>
      </c>
      <c r="C193" s="17" t="s">
        <v>71</v>
      </c>
      <c r="D193" s="17">
        <v>47</v>
      </c>
      <c r="E193" s="22" t="s">
        <v>5</v>
      </c>
      <c r="F193" s="20" t="s">
        <v>44</v>
      </c>
    </row>
    <row r="194" spans="1:6" s="8" customFormat="1" ht="44.25" customHeight="1" x14ac:dyDescent="0.2">
      <c r="A194" s="29">
        <f t="shared" si="8"/>
        <v>187</v>
      </c>
      <c r="B194" s="21" t="s">
        <v>318</v>
      </c>
      <c r="C194" s="17" t="s">
        <v>71</v>
      </c>
      <c r="D194" s="17">
        <v>11</v>
      </c>
      <c r="E194" s="22" t="s">
        <v>5</v>
      </c>
      <c r="F194" s="20" t="s">
        <v>44</v>
      </c>
    </row>
    <row r="195" spans="1:6" s="8" customFormat="1" ht="44.25" customHeight="1" x14ac:dyDescent="0.2">
      <c r="A195" s="29">
        <f t="shared" si="8"/>
        <v>188</v>
      </c>
      <c r="B195" s="21" t="s">
        <v>320</v>
      </c>
      <c r="C195" s="17" t="s">
        <v>321</v>
      </c>
      <c r="D195" s="17">
        <v>1</v>
      </c>
      <c r="E195" s="22" t="s">
        <v>5</v>
      </c>
      <c r="F195" s="20" t="s">
        <v>44</v>
      </c>
    </row>
    <row r="196" spans="1:6" s="8" customFormat="1" ht="44.25" customHeight="1" x14ac:dyDescent="0.2">
      <c r="A196" s="29">
        <f t="shared" si="8"/>
        <v>189</v>
      </c>
      <c r="B196" s="21" t="s">
        <v>319</v>
      </c>
      <c r="C196" s="17" t="s">
        <v>71</v>
      </c>
      <c r="D196" s="17">
        <v>6</v>
      </c>
      <c r="E196" s="22" t="s">
        <v>5</v>
      </c>
      <c r="F196" s="20" t="s">
        <v>44</v>
      </c>
    </row>
    <row r="197" spans="1:6" s="8" customFormat="1" ht="53.25" customHeight="1" x14ac:dyDescent="0.2">
      <c r="A197" s="29">
        <v>190</v>
      </c>
      <c r="B197" s="21" t="s">
        <v>93</v>
      </c>
      <c r="C197" s="17" t="s">
        <v>94</v>
      </c>
      <c r="D197" s="17">
        <v>1</v>
      </c>
      <c r="E197" s="22" t="s">
        <v>5</v>
      </c>
      <c r="F197" s="20" t="s">
        <v>184</v>
      </c>
    </row>
    <row r="198" spans="1:6" s="8" customFormat="1" ht="52.5" customHeight="1" x14ac:dyDescent="0.2">
      <c r="A198" s="29">
        <f t="shared" si="8"/>
        <v>191</v>
      </c>
      <c r="B198" s="21" t="s">
        <v>95</v>
      </c>
      <c r="C198" s="17" t="s">
        <v>182</v>
      </c>
      <c r="D198" s="17">
        <v>2</v>
      </c>
      <c r="E198" s="22" t="s">
        <v>5</v>
      </c>
      <c r="F198" s="20" t="s">
        <v>185</v>
      </c>
    </row>
    <row r="199" spans="1:6" s="8" customFormat="1" ht="47.25" customHeight="1" x14ac:dyDescent="0.2">
      <c r="A199" s="29">
        <f t="shared" si="8"/>
        <v>192</v>
      </c>
      <c r="B199" s="21" t="s">
        <v>183</v>
      </c>
      <c r="C199" s="17" t="s">
        <v>94</v>
      </c>
      <c r="D199" s="17">
        <v>1</v>
      </c>
      <c r="E199" s="22" t="s">
        <v>5</v>
      </c>
      <c r="F199" s="20" t="s">
        <v>186</v>
      </c>
    </row>
    <row r="200" spans="1:6" s="8" customFormat="1" ht="55.5" customHeight="1" x14ac:dyDescent="0.2">
      <c r="A200" s="29">
        <v>193</v>
      </c>
      <c r="B200" s="21" t="s">
        <v>230</v>
      </c>
      <c r="C200" s="17" t="s">
        <v>199</v>
      </c>
      <c r="D200" s="17">
        <v>60</v>
      </c>
      <c r="E200" s="22" t="s">
        <v>5</v>
      </c>
      <c r="F200" s="20" t="s">
        <v>228</v>
      </c>
    </row>
    <row r="201" spans="1:6" s="8" customFormat="1" ht="55.5" customHeight="1" x14ac:dyDescent="0.2">
      <c r="A201" s="29">
        <f>+A200+1</f>
        <v>194</v>
      </c>
      <c r="B201" s="21" t="s">
        <v>197</v>
      </c>
      <c r="C201" s="17" t="s">
        <v>199</v>
      </c>
      <c r="D201" s="17">
        <v>70</v>
      </c>
      <c r="E201" s="22" t="s">
        <v>5</v>
      </c>
      <c r="F201" s="20" t="s">
        <v>200</v>
      </c>
    </row>
    <row r="202" spans="1:6" s="8" customFormat="1" ht="35.25" customHeight="1" x14ac:dyDescent="0.2">
      <c r="A202" s="29">
        <f t="shared" ref="A202:A233" si="9">+A201+1</f>
        <v>195</v>
      </c>
      <c r="B202" s="21" t="s">
        <v>198</v>
      </c>
      <c r="C202" s="17" t="s">
        <v>199</v>
      </c>
      <c r="D202" s="17">
        <v>5</v>
      </c>
      <c r="E202" s="22" t="s">
        <v>5</v>
      </c>
      <c r="F202" s="20" t="s">
        <v>227</v>
      </c>
    </row>
    <row r="203" spans="1:6" s="8" customFormat="1" ht="35.25" customHeight="1" x14ac:dyDescent="0.2">
      <c r="A203" s="29">
        <f t="shared" si="9"/>
        <v>196</v>
      </c>
      <c r="B203" s="21" t="s">
        <v>102</v>
      </c>
      <c r="C203" s="17" t="s">
        <v>14</v>
      </c>
      <c r="D203" s="17">
        <v>1</v>
      </c>
      <c r="E203" s="22" t="s">
        <v>5</v>
      </c>
      <c r="F203" s="20" t="s">
        <v>229</v>
      </c>
    </row>
    <row r="204" spans="1:6" s="8" customFormat="1" ht="35.25" customHeight="1" x14ac:dyDescent="0.2">
      <c r="A204" s="29">
        <f t="shared" si="9"/>
        <v>197</v>
      </c>
      <c r="B204" s="21" t="s">
        <v>104</v>
      </c>
      <c r="C204" s="17" t="s">
        <v>14</v>
      </c>
      <c r="D204" s="17">
        <v>1</v>
      </c>
      <c r="E204" s="22" t="s">
        <v>5</v>
      </c>
      <c r="F204" s="20" t="s">
        <v>111</v>
      </c>
    </row>
    <row r="205" spans="1:6" s="8" customFormat="1" ht="52.5" customHeight="1" x14ac:dyDescent="0.2">
      <c r="A205" s="29">
        <f t="shared" si="9"/>
        <v>198</v>
      </c>
      <c r="B205" s="21" t="s">
        <v>105</v>
      </c>
      <c r="C205" s="17" t="s">
        <v>14</v>
      </c>
      <c r="D205" s="17">
        <v>1</v>
      </c>
      <c r="E205" s="22" t="s">
        <v>5</v>
      </c>
      <c r="F205" s="20" t="s">
        <v>112</v>
      </c>
    </row>
    <row r="206" spans="1:6" s="8" customFormat="1" ht="28.5" customHeight="1" x14ac:dyDescent="0.2">
      <c r="A206" s="29">
        <f t="shared" si="9"/>
        <v>199</v>
      </c>
      <c r="B206" s="21" t="s">
        <v>106</v>
      </c>
      <c r="C206" s="17" t="s">
        <v>14</v>
      </c>
      <c r="D206" s="17">
        <v>1</v>
      </c>
      <c r="E206" s="22" t="s">
        <v>5</v>
      </c>
      <c r="F206" s="20" t="s">
        <v>113</v>
      </c>
    </row>
    <row r="207" spans="1:6" s="8" customFormat="1" ht="28.5" customHeight="1" x14ac:dyDescent="0.2">
      <c r="A207" s="29">
        <f t="shared" si="9"/>
        <v>200</v>
      </c>
      <c r="B207" s="21" t="s">
        <v>190</v>
      </c>
      <c r="C207" s="17" t="s">
        <v>14</v>
      </c>
      <c r="D207" s="17">
        <v>1</v>
      </c>
      <c r="E207" s="22" t="s">
        <v>5</v>
      </c>
      <c r="F207" s="20" t="s">
        <v>226</v>
      </c>
    </row>
    <row r="208" spans="1:6" s="8" customFormat="1" ht="28.5" customHeight="1" x14ac:dyDescent="0.2">
      <c r="A208" s="29">
        <f t="shared" si="9"/>
        <v>201</v>
      </c>
      <c r="B208" s="21" t="s">
        <v>191</v>
      </c>
      <c r="C208" s="17" t="s">
        <v>14</v>
      </c>
      <c r="D208" s="17">
        <v>1</v>
      </c>
      <c r="E208" s="22" t="s">
        <v>5</v>
      </c>
      <c r="F208" s="20" t="s">
        <v>44</v>
      </c>
    </row>
    <row r="209" spans="1:6" s="8" customFormat="1" ht="37.5" customHeight="1" x14ac:dyDescent="0.2">
      <c r="A209" s="29">
        <f t="shared" si="9"/>
        <v>202</v>
      </c>
      <c r="B209" s="21" t="s">
        <v>288</v>
      </c>
      <c r="C209" s="17" t="s">
        <v>14</v>
      </c>
      <c r="D209" s="17">
        <v>1</v>
      </c>
      <c r="E209" s="22" t="s">
        <v>5</v>
      </c>
      <c r="F209" s="20" t="s">
        <v>306</v>
      </c>
    </row>
    <row r="210" spans="1:6" s="8" customFormat="1" ht="37.5" customHeight="1" x14ac:dyDescent="0.2">
      <c r="A210" s="29">
        <f t="shared" si="9"/>
        <v>203</v>
      </c>
      <c r="B210" s="21" t="s">
        <v>192</v>
      </c>
      <c r="C210" s="17" t="s">
        <v>14</v>
      </c>
      <c r="D210" s="17">
        <v>1</v>
      </c>
      <c r="E210" s="22" t="s">
        <v>5</v>
      </c>
      <c r="F210" s="20" t="s">
        <v>194</v>
      </c>
    </row>
    <row r="211" spans="1:6" s="8" customFormat="1" ht="37.5" customHeight="1" x14ac:dyDescent="0.2">
      <c r="A211" s="29">
        <f t="shared" si="9"/>
        <v>204</v>
      </c>
      <c r="B211" s="21" t="s">
        <v>193</v>
      </c>
      <c r="C211" s="17" t="s">
        <v>14</v>
      </c>
      <c r="D211" s="17">
        <v>1</v>
      </c>
      <c r="E211" s="22" t="s">
        <v>5</v>
      </c>
      <c r="F211" s="20" t="s">
        <v>307</v>
      </c>
    </row>
    <row r="212" spans="1:6" s="8" customFormat="1" ht="42.75" customHeight="1" x14ac:dyDescent="0.2">
      <c r="A212" s="29">
        <f t="shared" si="9"/>
        <v>205</v>
      </c>
      <c r="B212" s="21" t="s">
        <v>216</v>
      </c>
      <c r="C212" s="17" t="s">
        <v>8</v>
      </c>
      <c r="D212" s="17">
        <v>1</v>
      </c>
      <c r="E212" s="22" t="s">
        <v>5</v>
      </c>
      <c r="F212" s="20" t="s">
        <v>231</v>
      </c>
    </row>
    <row r="213" spans="1:6" s="8" customFormat="1" ht="42.75" customHeight="1" x14ac:dyDescent="0.2">
      <c r="A213" s="29">
        <f t="shared" si="9"/>
        <v>206</v>
      </c>
      <c r="B213" s="21" t="s">
        <v>217</v>
      </c>
      <c r="C213" s="17" t="s">
        <v>8</v>
      </c>
      <c r="D213" s="17">
        <v>1</v>
      </c>
      <c r="E213" s="22" t="s">
        <v>5</v>
      </c>
      <c r="F213" s="20" t="s">
        <v>232</v>
      </c>
    </row>
    <row r="214" spans="1:6" s="8" customFormat="1" ht="42.75" customHeight="1" x14ac:dyDescent="0.2">
      <c r="A214" s="29">
        <f t="shared" si="9"/>
        <v>207</v>
      </c>
      <c r="B214" s="21" t="s">
        <v>218</v>
      </c>
      <c r="C214" s="17" t="s">
        <v>6</v>
      </c>
      <c r="D214" s="17">
        <v>25</v>
      </c>
      <c r="E214" s="22" t="s">
        <v>5</v>
      </c>
      <c r="F214" s="20" t="s">
        <v>232</v>
      </c>
    </row>
    <row r="215" spans="1:6" s="8" customFormat="1" ht="30.75" customHeight="1" x14ac:dyDescent="0.2">
      <c r="A215" s="29">
        <f t="shared" si="9"/>
        <v>208</v>
      </c>
      <c r="B215" s="21" t="s">
        <v>9</v>
      </c>
      <c r="C215" s="17" t="s">
        <v>6</v>
      </c>
      <c r="D215" s="17">
        <f>346+400</f>
        <v>746</v>
      </c>
      <c r="E215" s="22" t="s">
        <v>5</v>
      </c>
      <c r="F215" s="20" t="s">
        <v>233</v>
      </c>
    </row>
    <row r="216" spans="1:6" s="8" customFormat="1" ht="30.75" customHeight="1" x14ac:dyDescent="0.2">
      <c r="A216" s="29">
        <f t="shared" si="9"/>
        <v>209</v>
      </c>
      <c r="B216" s="21" t="s">
        <v>141</v>
      </c>
      <c r="C216" s="17" t="s">
        <v>6</v>
      </c>
      <c r="D216" s="17">
        <f>2542+255</f>
        <v>2797</v>
      </c>
      <c r="E216" s="22" t="s">
        <v>5</v>
      </c>
      <c r="F216" s="20" t="s">
        <v>233</v>
      </c>
    </row>
    <row r="217" spans="1:6" s="8" customFormat="1" ht="30.75" customHeight="1" x14ac:dyDescent="0.2">
      <c r="A217" s="29">
        <f t="shared" si="9"/>
        <v>210</v>
      </c>
      <c r="B217" s="21" t="s">
        <v>142</v>
      </c>
      <c r="C217" s="17" t="s">
        <v>6</v>
      </c>
      <c r="D217" s="17">
        <v>1500</v>
      </c>
      <c r="E217" s="22" t="s">
        <v>5</v>
      </c>
      <c r="F217" s="20" t="s">
        <v>232</v>
      </c>
    </row>
    <row r="218" spans="1:6" s="8" customFormat="1" ht="41.25" customHeight="1" x14ac:dyDescent="0.2">
      <c r="A218" s="29">
        <f t="shared" si="9"/>
        <v>211</v>
      </c>
      <c r="B218" s="21" t="s">
        <v>143</v>
      </c>
      <c r="C218" s="17" t="s">
        <v>6</v>
      </c>
      <c r="D218" s="17">
        <v>1</v>
      </c>
      <c r="E218" s="22" t="s">
        <v>5</v>
      </c>
      <c r="F218" s="20" t="s">
        <v>234</v>
      </c>
    </row>
    <row r="219" spans="1:6" s="8" customFormat="1" ht="41.25" customHeight="1" x14ac:dyDescent="0.2">
      <c r="A219" s="29">
        <f t="shared" si="9"/>
        <v>212</v>
      </c>
      <c r="B219" s="21" t="s">
        <v>144</v>
      </c>
      <c r="C219" s="17" t="s">
        <v>6</v>
      </c>
      <c r="D219" s="17">
        <v>1</v>
      </c>
      <c r="E219" s="22" t="s">
        <v>5</v>
      </c>
      <c r="F219" s="20" t="s">
        <v>232</v>
      </c>
    </row>
    <row r="220" spans="1:6" s="8" customFormat="1" ht="32.25" customHeight="1" x14ac:dyDescent="0.2">
      <c r="A220" s="29">
        <f t="shared" si="9"/>
        <v>213</v>
      </c>
      <c r="B220" s="21" t="s">
        <v>145</v>
      </c>
      <c r="C220" s="17" t="s">
        <v>6</v>
      </c>
      <c r="D220" s="17">
        <v>1</v>
      </c>
      <c r="E220" s="22" t="s">
        <v>5</v>
      </c>
      <c r="F220" s="20" t="s">
        <v>232</v>
      </c>
    </row>
    <row r="221" spans="1:6" s="8" customFormat="1" ht="52.5" customHeight="1" x14ac:dyDescent="0.2">
      <c r="A221" s="29">
        <f t="shared" si="9"/>
        <v>214</v>
      </c>
      <c r="B221" s="21" t="s">
        <v>100</v>
      </c>
      <c r="C221" s="17" t="s">
        <v>6</v>
      </c>
      <c r="D221" s="17">
        <v>24</v>
      </c>
      <c r="E221" s="22" t="s">
        <v>5</v>
      </c>
      <c r="F221" s="20" t="s">
        <v>11</v>
      </c>
    </row>
    <row r="222" spans="1:6" s="8" customFormat="1" ht="52.5" customHeight="1" x14ac:dyDescent="0.2">
      <c r="A222" s="29">
        <f t="shared" si="9"/>
        <v>215</v>
      </c>
      <c r="B222" s="21" t="s">
        <v>287</v>
      </c>
      <c r="C222" s="17" t="s">
        <v>6</v>
      </c>
      <c r="D222" s="17">
        <v>1</v>
      </c>
      <c r="E222" s="22" t="s">
        <v>5</v>
      </c>
      <c r="F222" s="20" t="s">
        <v>148</v>
      </c>
    </row>
    <row r="223" spans="1:6" s="8" customFormat="1" ht="54" customHeight="1" x14ac:dyDescent="0.2">
      <c r="A223" s="29">
        <f t="shared" si="9"/>
        <v>216</v>
      </c>
      <c r="B223" s="21" t="s">
        <v>7</v>
      </c>
      <c r="C223" s="17" t="s">
        <v>6</v>
      </c>
      <c r="D223" s="17">
        <v>1</v>
      </c>
      <c r="E223" s="22" t="s">
        <v>5</v>
      </c>
      <c r="F223" s="20" t="s">
        <v>235</v>
      </c>
    </row>
    <row r="224" spans="1:6" s="8" customFormat="1" ht="38.25" customHeight="1" x14ac:dyDescent="0.2">
      <c r="A224" s="29">
        <f t="shared" si="9"/>
        <v>217</v>
      </c>
      <c r="B224" s="21" t="s">
        <v>133</v>
      </c>
      <c r="C224" s="17" t="s">
        <v>6</v>
      </c>
      <c r="D224" s="17">
        <v>512</v>
      </c>
      <c r="E224" s="22" t="s">
        <v>5</v>
      </c>
      <c r="F224" s="20" t="s">
        <v>234</v>
      </c>
    </row>
    <row r="225" spans="1:6" s="8" customFormat="1" ht="51" customHeight="1" x14ac:dyDescent="0.2">
      <c r="A225" s="29">
        <f t="shared" si="9"/>
        <v>218</v>
      </c>
      <c r="B225" s="21" t="s">
        <v>135</v>
      </c>
      <c r="C225" s="17" t="s">
        <v>6</v>
      </c>
      <c r="D225" s="17">
        <v>1</v>
      </c>
      <c r="E225" s="22" t="s">
        <v>5</v>
      </c>
      <c r="F225" s="20" t="s">
        <v>140</v>
      </c>
    </row>
    <row r="226" spans="1:6" s="8" customFormat="1" ht="36" customHeight="1" x14ac:dyDescent="0.2">
      <c r="A226" s="29">
        <f t="shared" si="9"/>
        <v>219</v>
      </c>
      <c r="B226" s="21" t="s">
        <v>136</v>
      </c>
      <c r="C226" s="17" t="s">
        <v>6</v>
      </c>
      <c r="D226" s="17">
        <v>1</v>
      </c>
      <c r="E226" s="22" t="s">
        <v>5</v>
      </c>
      <c r="F226" s="20" t="s">
        <v>44</v>
      </c>
    </row>
    <row r="227" spans="1:6" s="8" customFormat="1" ht="59.25" customHeight="1" x14ac:dyDescent="0.2">
      <c r="A227" s="29">
        <f t="shared" si="9"/>
        <v>220</v>
      </c>
      <c r="B227" s="21" t="s">
        <v>290</v>
      </c>
      <c r="C227" s="17" t="s">
        <v>6</v>
      </c>
      <c r="D227" s="17">
        <v>30</v>
      </c>
      <c r="E227" s="22" t="s">
        <v>5</v>
      </c>
      <c r="F227" s="20" t="s">
        <v>170</v>
      </c>
    </row>
    <row r="228" spans="1:6" s="8" customFormat="1" ht="88.5" customHeight="1" x14ac:dyDescent="0.2">
      <c r="A228" s="29">
        <f t="shared" si="9"/>
        <v>221</v>
      </c>
      <c r="B228" s="21" t="s">
        <v>309</v>
      </c>
      <c r="C228" s="17" t="s">
        <v>6</v>
      </c>
      <c r="D228" s="17">
        <v>1</v>
      </c>
      <c r="E228" s="22" t="s">
        <v>5</v>
      </c>
      <c r="F228" s="20" t="s">
        <v>308</v>
      </c>
    </row>
    <row r="229" spans="1:6" s="8" customFormat="1" ht="36" customHeight="1" x14ac:dyDescent="0.2">
      <c r="A229" s="29">
        <f t="shared" si="9"/>
        <v>222</v>
      </c>
      <c r="B229" s="21" t="s">
        <v>174</v>
      </c>
      <c r="C229" s="17" t="s">
        <v>6</v>
      </c>
      <c r="D229" s="17">
        <v>1</v>
      </c>
      <c r="E229" s="22" t="s">
        <v>5</v>
      </c>
      <c r="F229" s="20" t="s">
        <v>311</v>
      </c>
    </row>
    <row r="230" spans="1:6" s="8" customFormat="1" ht="36" customHeight="1" x14ac:dyDescent="0.2">
      <c r="A230" s="29">
        <f t="shared" si="9"/>
        <v>223</v>
      </c>
      <c r="B230" s="21" t="s">
        <v>175</v>
      </c>
      <c r="C230" s="17" t="s">
        <v>6</v>
      </c>
      <c r="D230" s="17">
        <v>1</v>
      </c>
      <c r="E230" s="22" t="s">
        <v>5</v>
      </c>
      <c r="F230" s="20" t="s">
        <v>178</v>
      </c>
    </row>
    <row r="231" spans="1:6" s="8" customFormat="1" ht="36" customHeight="1" x14ac:dyDescent="0.2">
      <c r="A231" s="29">
        <f t="shared" si="9"/>
        <v>224</v>
      </c>
      <c r="B231" s="21" t="s">
        <v>176</v>
      </c>
      <c r="C231" s="17" t="s">
        <v>6</v>
      </c>
      <c r="D231" s="17">
        <v>1</v>
      </c>
      <c r="E231" s="22" t="s">
        <v>5</v>
      </c>
      <c r="F231" s="20" t="s">
        <v>179</v>
      </c>
    </row>
    <row r="232" spans="1:6" s="8" customFormat="1" ht="36" customHeight="1" x14ac:dyDescent="0.2">
      <c r="A232" s="29">
        <f t="shared" si="9"/>
        <v>225</v>
      </c>
      <c r="B232" s="21" t="s">
        <v>177</v>
      </c>
      <c r="C232" s="17" t="s">
        <v>6</v>
      </c>
      <c r="D232" s="17">
        <v>1</v>
      </c>
      <c r="E232" s="22" t="s">
        <v>5</v>
      </c>
      <c r="F232" s="20" t="s">
        <v>180</v>
      </c>
    </row>
    <row r="233" spans="1:6" s="8" customFormat="1" ht="36" customHeight="1" x14ac:dyDescent="0.2">
      <c r="A233" s="29">
        <f t="shared" si="9"/>
        <v>226</v>
      </c>
      <c r="B233" s="21" t="s">
        <v>310</v>
      </c>
      <c r="C233" s="17" t="s">
        <v>6</v>
      </c>
      <c r="D233" s="17">
        <v>8</v>
      </c>
      <c r="E233" s="22" t="s">
        <v>5</v>
      </c>
      <c r="F233" s="20" t="s">
        <v>181</v>
      </c>
    </row>
    <row r="234" spans="1:6" s="8" customFormat="1" ht="39.75" customHeight="1" x14ac:dyDescent="0.2">
      <c r="A234" s="29">
        <v>227</v>
      </c>
      <c r="B234" s="21" t="s">
        <v>172</v>
      </c>
      <c r="C234" s="17" t="s">
        <v>6</v>
      </c>
      <c r="D234" s="17">
        <v>200</v>
      </c>
      <c r="E234" s="22" t="s">
        <v>5</v>
      </c>
      <c r="F234" s="20" t="s">
        <v>173</v>
      </c>
    </row>
    <row r="235" spans="1:6" s="8" customFormat="1" ht="39.75" customHeight="1" thickBot="1" x14ac:dyDescent="0.25">
      <c r="A235" s="28">
        <f>+A234+1</f>
        <v>228</v>
      </c>
      <c r="B235" s="24" t="s">
        <v>171</v>
      </c>
      <c r="C235" s="25" t="s">
        <v>38</v>
      </c>
      <c r="D235" s="25">
        <v>250</v>
      </c>
      <c r="E235" s="26" t="s">
        <v>5</v>
      </c>
      <c r="F235" s="27" t="s">
        <v>173</v>
      </c>
    </row>
    <row r="239" spans="1:6" x14ac:dyDescent="0.25">
      <c r="F239" s="30"/>
    </row>
  </sheetData>
  <autoFilter ref="A7:F235" xr:uid="{00000000-0009-0000-0000-000000000000}"/>
  <mergeCells count="1">
    <mergeCell ref="B3:F3"/>
  </mergeCells>
  <printOptions horizontalCentered="1"/>
  <pageMargins left="0.31496062992125984" right="0.31496062992125984" top="0.47244094488188981" bottom="0.27559055118110237" header="0.51181102362204722" footer="0.51181102362204722"/>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жиҳоз ва ускуналар</vt:lpstr>
      <vt:lpstr>'жиҳоз ва ускуналар'!Область_печати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Sherzod Sanakulov</dc:creator>
  <cp:lastModifiedBy>Sanakulov Sherzod Shadiyevich</cp:lastModifiedBy>
  <cp:lastPrinted>2025-01-20T05:35:49Z</cp:lastPrinted>
  <dcterms:created xsi:type="dcterms:W3CDTF">2021-10-19T03:36:30Z</dcterms:created>
  <dcterms:modified xsi:type="dcterms:W3CDTF">2025-12-06T06:10:43Z</dcterms:modified>
</cp:coreProperties>
</file>