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Sistem\"/>
    </mc:Choice>
  </mc:AlternateContent>
  <bookViews>
    <workbookView xWindow="240" yWindow="330" windowWidth="19320" windowHeight="14340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N37" i="4" l="1"/>
  <c r="M37" i="4"/>
  <c r="N37" i="3"/>
  <c r="M37" i="3"/>
  <c r="N33" i="2"/>
  <c r="M33" i="2"/>
  <c r="N33" i="1"/>
  <c r="M33" i="1"/>
  <c r="L35" i="2" l="1"/>
  <c r="K35" i="2"/>
  <c r="J35" i="2"/>
  <c r="I35" i="2"/>
  <c r="H35" i="2"/>
  <c r="G35" i="2"/>
  <c r="F35" i="2"/>
  <c r="E35" i="2"/>
  <c r="D35" i="2"/>
  <c r="C35" i="2"/>
  <c r="N36" i="4"/>
  <c r="M36" i="4"/>
  <c r="N36" i="3"/>
  <c r="M36" i="3"/>
  <c r="N34" i="2"/>
  <c r="M34" i="2"/>
  <c r="N32" i="1"/>
  <c r="M32" i="1"/>
  <c r="N38" i="4"/>
  <c r="M38" i="4"/>
  <c r="D39" i="4"/>
  <c r="E39" i="4"/>
  <c r="F39" i="4"/>
  <c r="G39" i="4"/>
  <c r="H39" i="4"/>
  <c r="I39" i="4"/>
  <c r="J39" i="4"/>
  <c r="K39" i="4"/>
  <c r="L39" i="4"/>
  <c r="C39" i="4"/>
  <c r="N38" i="3"/>
  <c r="M38" i="3"/>
  <c r="D39" i="3"/>
  <c r="E39" i="3"/>
  <c r="F39" i="3"/>
  <c r="G39" i="3"/>
  <c r="H39" i="3"/>
  <c r="I39" i="3"/>
  <c r="J39" i="3"/>
  <c r="K39" i="3"/>
  <c r="L39" i="3"/>
  <c r="C39" i="3"/>
  <c r="N32" i="2"/>
  <c r="M32" i="2"/>
  <c r="N34" i="1"/>
  <c r="M34" i="1"/>
  <c r="D35" i="1"/>
  <c r="E35" i="1"/>
  <c r="F35" i="1"/>
  <c r="G35" i="1"/>
  <c r="H35" i="1"/>
  <c r="I35" i="1"/>
  <c r="J35" i="1"/>
  <c r="K35" i="1"/>
  <c r="L35" i="1"/>
  <c r="C35" i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7" i="4"/>
  <c r="M7" i="4"/>
  <c r="N39" i="4" l="1"/>
  <c r="M39" i="4"/>
  <c r="N35" i="2"/>
  <c r="M35" i="2"/>
  <c r="N39" i="3"/>
  <c r="M35" i="1"/>
  <c r="M39" i="3"/>
  <c r="N35" i="1"/>
</calcChain>
</file>

<file path=xl/sharedStrings.xml><?xml version="1.0" encoding="utf-8"?>
<sst xmlns="http://schemas.openxmlformats.org/spreadsheetml/2006/main" count="216" uniqueCount="121">
  <si>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</si>
  <si>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</si>
  <si>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</si>
  <si>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</si>
  <si>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</si>
  <si>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</si>
  <si>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</si>
  <si>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</si>
  <si>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</si>
  <si>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</si>
  <si>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</si>
  <si>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</si>
  <si>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</si>
  <si>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</si>
  <si>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</si>
  <si>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</si>
  <si>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</si>
  <si>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</si>
  <si>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</si>
  <si>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</si>
  <si>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</si>
  <si>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</si>
  <si>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</si>
  <si>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</si>
  <si>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</si>
  <si>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</si>
  <si>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</si>
  <si>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</si>
  <si>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</si>
  <si>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</si>
  <si>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</si>
  <si>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ming so'mda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</si>
  <si>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</si>
  <si>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</si>
  <si>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</si>
  <si>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</si>
  <si>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</si>
  <si>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</si>
  <si>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</si>
  <si>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</si>
  <si>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</si>
  <si>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</si>
  <si>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</si>
  <si>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</si>
  <si>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</si>
  <si>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</si>
  <si>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</si>
  <si>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</si>
  <si>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</si>
  <si>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</si>
  <si>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</si>
  <si>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</si>
  <si>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</si>
  <si>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</si>
  <si>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</si>
  <si>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</si>
  <si>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</si>
  <si>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</si>
  <si>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</si>
  <si>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</si>
  <si>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</si>
  <si>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</si>
  <si>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</si>
  <si>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</si>
  <si>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</si>
  <si>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</si>
  <si>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</si>
  <si>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</si>
  <si>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</si>
  <si>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</si>
  <si>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</si>
  <si>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</si>
  <si>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</si>
  <si>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</si>
  <si>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</si>
  <si>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</si>
  <si>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</si>
  <si>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</si>
  <si>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</si>
  <si>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</si>
  <si>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</si>
  <si>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</si>
  <si>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</si>
  <si>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</si>
  <si>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</si>
  <si>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</si>
  <si>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</si>
  <si>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</si>
  <si>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</si>
  <si>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</si>
  <si>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</si>
  <si>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</si>
  <si>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</si>
  <si>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</si>
  <si>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</si>
  <si>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</si>
  <si>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</si>
  <si>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Markaziy bankning banklararo to'lov tizimi orqali amalga oshirilgan hisob-kitoblarda qo'llanilgan to'lov hujjatlari bo'yicha 2020 yil avgust oyi uchun tahliliy ma'lumot</t>
  </si>
  <si>
    <t>Report about payment documents applied within interbank transactions through Interbank payment system of Central bank in August of 2020 year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</si>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</sst>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23" applyNumberFormat="0" applyAlignment="0" applyProtection="0"/>
    <xf numFmtId="0" fontId="13" fillId="27" borderId="24" applyNumberFormat="0" applyAlignment="0" applyProtection="0"/>
    <xf numFmtId="0" fontId="14" fillId="27" borderId="23" applyNumberFormat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28" borderId="29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30" applyNumberFormat="0" applyFont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32" borderId="0" applyNumberFormat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/>
    <xf numFmtId="165" fontId="2" fillId="0" borderId="1" xfId="4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7" fillId="0" borderId="8" xfId="41" applyNumberFormat="1" applyFont="1" applyBorder="1" applyAlignment="1">
      <alignment horizontal="center" vertical="center"/>
    </xf>
    <xf numFmtId="165" fontId="7" fillId="0" borderId="9" xfId="41" applyNumberFormat="1" applyFont="1" applyBorder="1" applyAlignment="1">
      <alignment horizontal="center" vertical="center"/>
    </xf>
    <xf numFmtId="0" fontId="3" fillId="0" borderId="11" xfId="0" applyFont="1" applyBorder="1" applyAlignment="1"/>
    <xf numFmtId="0" fontId="9" fillId="0" borderId="11" xfId="0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1" xfId="41" applyNumberFormat="1" applyFont="1" applyFill="1" applyBorder="1" applyAlignment="1">
      <alignment horizontal="center" vertical="center"/>
    </xf>
    <xf numFmtId="165" fontId="7" fillId="0" borderId="9" xfId="41" applyNumberFormat="1" applyFont="1" applyFill="1" applyBorder="1" applyAlignment="1">
      <alignment horizontal="center" vertical="center"/>
    </xf>
    <xf numFmtId="0" fontId="2" fillId="0" borderId="0" xfId="0" applyFont="1" applyFill="1"/>
    <xf numFmtId="165" fontId="7" fillId="0" borderId="14" xfId="41" applyNumberFormat="1" applyFont="1" applyBorder="1" applyAlignment="1">
      <alignment horizontal="center" vertical="center"/>
    </xf>
    <xf numFmtId="165" fontId="7" fillId="0" borderId="18" xfId="41" applyNumberFormat="1" applyFont="1" applyBorder="1" applyAlignment="1">
      <alignment horizontal="center" vertical="center"/>
    </xf>
    <xf numFmtId="165" fontId="7" fillId="0" borderId="19" xfId="41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7" fillId="0" borderId="45" xfId="41" applyNumberFormat="1" applyFont="1" applyBorder="1" applyAlignment="1">
      <alignment horizontal="center" vertical="center"/>
    </xf>
    <xf numFmtId="165" fontId="4" fillId="0" borderId="37" xfId="41" applyNumberFormat="1" applyFont="1" applyFill="1" applyBorder="1" applyAlignment="1">
      <alignment horizontal="center" vertical="center"/>
    </xf>
    <xf numFmtId="165" fontId="2" fillId="0" borderId="12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5" fontId="4" fillId="0" borderId="46" xfId="41" applyNumberFormat="1" applyFont="1" applyFill="1" applyBorder="1" applyAlignment="1">
      <alignment horizontal="center" vertical="center"/>
    </xf>
    <xf numFmtId="165" fontId="4" fillId="0" borderId="48" xfId="41" applyNumberFormat="1" applyFont="1" applyFill="1" applyBorder="1" applyAlignment="1">
      <alignment horizontal="center" vertical="center"/>
    </xf>
    <xf numFmtId="165" fontId="4" fillId="0" borderId="11" xfId="41" applyNumberFormat="1" applyFont="1" applyFill="1" applyBorder="1" applyAlignment="1">
      <alignment horizontal="center" vertical="center"/>
    </xf>
    <xf numFmtId="165" fontId="2" fillId="0" borderId="18" xfId="41" applyNumberFormat="1" applyFont="1" applyBorder="1" applyAlignment="1">
      <alignment horizontal="center" vertical="center"/>
    </xf>
    <xf numFmtId="165" fontId="2" fillId="0" borderId="4" xfId="41" applyNumberFormat="1" applyFont="1" applyBorder="1" applyAlignment="1">
      <alignment horizontal="center" vertical="center"/>
    </xf>
    <xf numFmtId="165" fontId="7" fillId="0" borderId="4" xfId="41" applyNumberFormat="1" applyFont="1" applyBorder="1" applyAlignment="1">
      <alignment horizontal="center" vertical="center"/>
    </xf>
    <xf numFmtId="165" fontId="7" fillId="0" borderId="1" xfId="4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8" fillId="0" borderId="37" xfId="41" applyNumberFormat="1" applyFont="1" applyBorder="1" applyAlignment="1">
      <alignment horizontal="center" vertical="center"/>
    </xf>
    <xf numFmtId="165" fontId="8" fillId="0" borderId="38" xfId="4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7" fillId="0" borderId="12" xfId="41" applyNumberFormat="1" applyFont="1" applyBorder="1" applyAlignment="1">
      <alignment horizontal="center" vertical="center"/>
    </xf>
    <xf numFmtId="3" fontId="7" fillId="0" borderId="18" xfId="41" applyNumberFormat="1" applyFont="1" applyBorder="1" applyAlignment="1">
      <alignment horizontal="center" vertical="center"/>
    </xf>
    <xf numFmtId="3" fontId="7" fillId="0" borderId="19" xfId="41" applyNumberFormat="1" applyFont="1" applyBorder="1" applyAlignment="1">
      <alignment horizontal="center" vertical="center"/>
    </xf>
    <xf numFmtId="3" fontId="7" fillId="0" borderId="47" xfId="41" applyNumberFormat="1" applyFont="1" applyBorder="1" applyAlignment="1">
      <alignment horizontal="center" vertical="center"/>
    </xf>
    <xf numFmtId="3" fontId="7" fillId="0" borderId="50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7" fillId="0" borderId="9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7" fillId="0" borderId="7" xfId="41" applyNumberFormat="1" applyFont="1" applyBorder="1" applyAlignment="1">
      <alignment horizontal="center" vertical="center"/>
    </xf>
    <xf numFmtId="3" fontId="7" fillId="0" borderId="4" xfId="41" applyNumberFormat="1" applyFont="1" applyBorder="1" applyAlignment="1">
      <alignment horizontal="center" vertical="center"/>
    </xf>
    <xf numFmtId="3" fontId="7" fillId="0" borderId="8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7" fillId="0" borderId="9" xfId="41" applyNumberFormat="1" applyFont="1" applyFill="1" applyBorder="1" applyAlignment="1">
      <alignment horizontal="center" vertical="center"/>
    </xf>
    <xf numFmtId="3" fontId="2" fillId="0" borderId="3" xfId="41" applyNumberFormat="1" applyFont="1" applyFill="1" applyBorder="1" applyAlignment="1">
      <alignment horizontal="center" vertical="center"/>
    </xf>
    <xf numFmtId="3" fontId="7" fillId="0" borderId="7" xfId="41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7" fillId="0" borderId="1" xfId="41" applyNumberFormat="1" applyFont="1" applyBorder="1" applyAlignment="1">
      <alignment horizontal="center" vertical="center"/>
    </xf>
    <xf numFmtId="3" fontId="7" fillId="0" borderId="42" xfId="41" applyNumberFormat="1" applyFont="1" applyBorder="1" applyAlignment="1">
      <alignment horizontal="center" vertical="center"/>
    </xf>
    <xf numFmtId="3" fontId="7" fillId="0" borderId="43" xfId="41" applyNumberFormat="1" applyFont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7" fillId="0" borderId="38" xfId="41" applyNumberFormat="1" applyFont="1" applyBorder="1" applyAlignment="1">
      <alignment horizontal="center" vertical="center"/>
    </xf>
    <xf numFmtId="3" fontId="2" fillId="0" borderId="34" xfId="41" applyNumberFormat="1" applyFont="1" applyBorder="1" applyAlignment="1">
      <alignment horizontal="center" vertical="center"/>
    </xf>
    <xf numFmtId="3" fontId="7" fillId="0" borderId="35" xfId="41" applyNumberFormat="1" applyFont="1" applyBorder="1" applyAlignment="1">
      <alignment horizontal="center" vertical="center"/>
    </xf>
    <xf numFmtId="3" fontId="7" fillId="0" borderId="37" xfId="41" applyNumberFormat="1" applyFont="1" applyBorder="1" applyAlignment="1">
      <alignment horizontal="center" vertical="center"/>
    </xf>
    <xf numFmtId="3" fontId="4" fillId="0" borderId="6" xfId="41" applyNumberFormat="1" applyFont="1" applyFill="1" applyBorder="1" applyAlignment="1">
      <alignment horizontal="center" vertical="center"/>
    </xf>
    <xf numFmtId="3" fontId="4" fillId="0" borderId="10" xfId="41" applyNumberFormat="1" applyFont="1" applyFill="1" applyBorder="1" applyAlignment="1">
      <alignment horizontal="center" vertical="center"/>
    </xf>
    <xf numFmtId="3" fontId="8" fillId="0" borderId="16" xfId="41" applyNumberFormat="1" applyFont="1" applyBorder="1" applyAlignment="1">
      <alignment horizontal="center" vertical="center"/>
    </xf>
    <xf numFmtId="3" fontId="8" fillId="0" borderId="10" xfId="41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6" fontId="7" fillId="0" borderId="18" xfId="41" applyNumberFormat="1" applyFont="1" applyBorder="1" applyAlignment="1">
      <alignment horizontal="center" vertical="center"/>
    </xf>
    <xf numFmtId="166" fontId="7" fillId="0" borderId="19" xfId="41" applyNumberFormat="1" applyFont="1" applyBorder="1" applyAlignment="1">
      <alignment horizontal="center" vertical="center"/>
    </xf>
    <xf numFmtId="166" fontId="7" fillId="0" borderId="50" xfId="41" applyNumberFormat="1" applyFont="1" applyBorder="1" applyAlignment="1">
      <alignment horizontal="center" vertical="center"/>
    </xf>
    <xf numFmtId="166" fontId="2" fillId="0" borderId="1" xfId="41" applyNumberFormat="1" applyFont="1" applyBorder="1" applyAlignment="1">
      <alignment horizontal="center" vertical="center"/>
    </xf>
    <xf numFmtId="166" fontId="7" fillId="0" borderId="9" xfId="41" applyNumberFormat="1" applyFont="1" applyBorder="1" applyAlignment="1">
      <alignment horizontal="center" vertical="center"/>
    </xf>
    <xf numFmtId="166" fontId="7" fillId="0" borderId="7" xfId="41" applyNumberFormat="1" applyFont="1" applyBorder="1" applyAlignment="1">
      <alignment horizontal="center" vertical="center"/>
    </xf>
    <xf numFmtId="166" fontId="7" fillId="0" borderId="4" xfId="41" applyNumberFormat="1" applyFont="1" applyBorder="1" applyAlignment="1">
      <alignment horizontal="center" vertical="center"/>
    </xf>
    <xf numFmtId="166" fontId="7" fillId="0" borderId="8" xfId="41" applyNumberFormat="1" applyFont="1" applyBorder="1" applyAlignment="1">
      <alignment horizontal="center" vertical="center"/>
    </xf>
    <xf numFmtId="166" fontId="2" fillId="0" borderId="1" xfId="41" applyNumberFormat="1" applyFont="1" applyFill="1" applyBorder="1" applyAlignment="1">
      <alignment horizontal="center" vertical="center"/>
    </xf>
    <xf numFmtId="166" fontId="7" fillId="0" borderId="9" xfId="41" applyNumberFormat="1" applyFont="1" applyFill="1" applyBorder="1" applyAlignment="1">
      <alignment horizontal="center" vertical="center"/>
    </xf>
    <xf numFmtId="166" fontId="7" fillId="0" borderId="7" xfId="41" applyNumberFormat="1" applyFont="1" applyFill="1" applyBorder="1" applyAlignment="1">
      <alignment horizontal="center" vertical="center"/>
    </xf>
    <xf numFmtId="166" fontId="7" fillId="0" borderId="1" xfId="41" applyNumberFormat="1" applyFont="1" applyBorder="1" applyAlignment="1">
      <alignment horizontal="center" vertical="center"/>
    </xf>
    <xf numFmtId="166" fontId="2" fillId="0" borderId="42" xfId="41" applyNumberFormat="1" applyFont="1" applyBorder="1" applyAlignment="1">
      <alignment horizontal="center" vertical="center"/>
    </xf>
    <xf numFmtId="166" fontId="7" fillId="0" borderId="43" xfId="41" applyNumberFormat="1" applyFont="1" applyBorder="1" applyAlignment="1">
      <alignment horizontal="center" vertical="center"/>
    </xf>
    <xf numFmtId="166" fontId="7" fillId="0" borderId="58" xfId="41" applyNumberFormat="1" applyFont="1" applyBorder="1" applyAlignment="1">
      <alignment horizontal="center" vertical="center"/>
    </xf>
    <xf numFmtId="166" fontId="2" fillId="0" borderId="12" xfId="41" applyNumberFormat="1" applyFont="1" applyBorder="1" applyAlignment="1">
      <alignment horizontal="center" vertical="center"/>
    </xf>
    <xf numFmtId="166" fontId="7" fillId="0" borderId="14" xfId="41" applyNumberFormat="1" applyFont="1" applyBorder="1" applyAlignment="1">
      <alignment horizontal="center" vertical="center"/>
    </xf>
    <xf numFmtId="166" fontId="7" fillId="0" borderId="57" xfId="41" applyNumberFormat="1" applyFont="1" applyBorder="1" applyAlignment="1">
      <alignment horizontal="center" vertical="center"/>
    </xf>
    <xf numFmtId="166" fontId="7" fillId="0" borderId="12" xfId="41" applyNumberFormat="1" applyFont="1" applyBorder="1" applyAlignment="1">
      <alignment horizontal="center" vertical="center"/>
    </xf>
    <xf numFmtId="166" fontId="4" fillId="0" borderId="37" xfId="41" applyNumberFormat="1" applyFont="1" applyFill="1" applyBorder="1" applyAlignment="1">
      <alignment horizontal="center" vertical="center"/>
    </xf>
    <xf numFmtId="166" fontId="4" fillId="0" borderId="38" xfId="41" applyNumberFormat="1" applyFont="1" applyFill="1" applyBorder="1" applyAlignment="1">
      <alignment horizontal="center" vertical="center"/>
    </xf>
    <xf numFmtId="166" fontId="4" fillId="0" borderId="37" xfId="41" applyNumberFormat="1" applyFont="1" applyFill="1" applyBorder="1" applyAlignment="1">
      <alignment vertical="center"/>
    </xf>
    <xf numFmtId="166" fontId="8" fillId="0" borderId="48" xfId="41" applyNumberFormat="1" applyFont="1" applyBorder="1" applyAlignment="1">
      <alignment horizontal="center" vertical="center"/>
    </xf>
    <xf numFmtId="166" fontId="8" fillId="0" borderId="38" xfId="41" applyNumberFormat="1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85" t="s">
        <v>6</v>
      </c>
      <c r="B1" s="87" t="s">
        <v>9</v>
      </c>
      <c r="C1" s="81" t="s">
        <v>10</v>
      </c>
      <c r="D1" s="82"/>
      <c r="E1" s="89" t="s">
        <v>11</v>
      </c>
      <c r="F1" s="90"/>
      <c r="G1" s="81" t="s">
        <v>12</v>
      </c>
      <c r="H1" s="82"/>
      <c r="I1" s="89" t="s">
        <v>13</v>
      </c>
      <c r="J1" s="90"/>
      <c r="K1" s="81" t="s">
        <v>14</v>
      </c>
      <c r="L1" s="82"/>
      <c r="M1" s="81" t="s">
        <v>15</v>
      </c>
      <c r="N1" s="82"/>
    </row>
    <row r="2" spans="1:14" ht="15.75" thickBot="1" x14ac:dyDescent="0.3">
      <c r="A2" s="86"/>
      <c r="B2" s="88"/>
      <c r="C2" s="29" t="s">
        <v>16</v>
      </c>
      <c r="D2" s="30" t="s">
        <v>17</v>
      </c>
      <c r="E2" s="27" t="s">
        <v>16</v>
      </c>
      <c r="F2" s="28" t="s">
        <v>17</v>
      </c>
      <c r="G2" s="29" t="s">
        <v>16</v>
      </c>
      <c r="H2" s="30" t="s">
        <v>17</v>
      </c>
      <c r="I2" s="27" t="s">
        <v>16</v>
      </c>
      <c r="J2" s="28" t="s">
        <v>17</v>
      </c>
      <c r="K2" s="29" t="s">
        <v>16</v>
      </c>
      <c r="L2" s="30" t="s">
        <v>17</v>
      </c>
      <c r="M2" s="31" t="s">
        <v>16</v>
      </c>
      <c r="N2" s="32" t="s">
        <v>17</v>
      </c>
    </row>
    <row r="3" spans="1:14" x14ac:dyDescent="0.25">
      <c r="A3" s="23">
        <v>1</v>
      </c>
      <c r="B3" s="77" t="s">
        <v>19</v>
      </c>
      <c r="C3" s="101">
        <v>19242</v>
      </c>
      <c r="D3" s="102">
        <v>76227031973</v>
      </c>
      <c r="E3" s="101">
        <v>709534</v>
      </c>
      <c r="F3" s="102">
        <v>25055532304</v>
      </c>
      <c r="G3" s="101">
        <v>15</v>
      </c>
      <c r="H3" s="102">
        <v>13174</v>
      </c>
      <c r="I3" s="101">
        <v>0</v>
      </c>
      <c r="J3" s="102">
        <v>0</v>
      </c>
      <c r="K3" s="101">
        <v>0</v>
      </c>
      <c r="L3" s="103">
        <v>0</v>
      </c>
      <c r="M3" s="101">
        <f>+C3+E3+G3+I3+K3</f>
        <v>728791</v>
      </c>
      <c r="N3" s="102">
        <f>+D3+F3+H3+J3+L3</f>
        <v>101282577451</v>
      </c>
    </row>
    <row r="4" spans="1:14" x14ac:dyDescent="0.25">
      <c r="A4" s="24">
        <v>2</v>
      </c>
      <c r="B4" s="78" t="s">
        <v>67</v>
      </c>
      <c r="C4" s="104">
        <v>78058</v>
      </c>
      <c r="D4" s="105">
        <v>2320804940</v>
      </c>
      <c r="E4" s="104">
        <v>140998</v>
      </c>
      <c r="F4" s="105">
        <v>6725985146</v>
      </c>
      <c r="G4" s="104">
        <v>2319</v>
      </c>
      <c r="H4" s="105">
        <v>9753408</v>
      </c>
      <c r="I4" s="104">
        <v>0</v>
      </c>
      <c r="J4" s="105">
        <v>0</v>
      </c>
      <c r="K4" s="104">
        <v>21831</v>
      </c>
      <c r="L4" s="106">
        <v>62329284</v>
      </c>
      <c r="M4" s="107">
        <f t="shared" ref="M4:N35" si="0">+C4+E4+G4+I4+K4</f>
        <v>243206</v>
      </c>
      <c r="N4" s="108">
        <f t="shared" si="0"/>
        <v>9118872778</v>
      </c>
    </row>
    <row r="5" spans="1:14" x14ac:dyDescent="0.25">
      <c r="A5" s="24">
        <v>3</v>
      </c>
      <c r="B5" s="78" t="s">
        <v>68</v>
      </c>
      <c r="C5" s="104">
        <v>69861</v>
      </c>
      <c r="D5" s="105">
        <v>2318041719</v>
      </c>
      <c r="E5" s="104">
        <v>94703</v>
      </c>
      <c r="F5" s="105">
        <v>3368008302</v>
      </c>
      <c r="G5" s="104">
        <v>2322</v>
      </c>
      <c r="H5" s="105">
        <v>13920959</v>
      </c>
      <c r="I5" s="104">
        <v>0</v>
      </c>
      <c r="J5" s="105">
        <v>0</v>
      </c>
      <c r="K5" s="104">
        <v>8093</v>
      </c>
      <c r="L5" s="106">
        <v>79158258</v>
      </c>
      <c r="M5" s="107">
        <f t="shared" si="0"/>
        <v>174979</v>
      </c>
      <c r="N5" s="108">
        <f t="shared" si="0"/>
        <v>5779129238</v>
      </c>
    </row>
    <row r="6" spans="1:14" x14ac:dyDescent="0.25">
      <c r="A6" s="24">
        <v>4</v>
      </c>
      <c r="B6" s="78" t="s">
        <v>48</v>
      </c>
      <c r="C6" s="104">
        <v>148733</v>
      </c>
      <c r="D6" s="105">
        <v>3178767355</v>
      </c>
      <c r="E6" s="104">
        <v>219660</v>
      </c>
      <c r="F6" s="105">
        <v>1739166244</v>
      </c>
      <c r="G6" s="104">
        <v>588</v>
      </c>
      <c r="H6" s="105">
        <v>2345943</v>
      </c>
      <c r="I6" s="104">
        <v>0</v>
      </c>
      <c r="J6" s="105">
        <v>0</v>
      </c>
      <c r="K6" s="104">
        <v>54672</v>
      </c>
      <c r="L6" s="106">
        <v>26652514</v>
      </c>
      <c r="M6" s="107">
        <f t="shared" si="0"/>
        <v>423653</v>
      </c>
      <c r="N6" s="108">
        <f t="shared" si="0"/>
        <v>4946932056</v>
      </c>
    </row>
    <row r="7" spans="1:14" x14ac:dyDescent="0.25">
      <c r="A7" s="24">
        <v>5</v>
      </c>
      <c r="B7" s="78" t="s">
        <v>49</v>
      </c>
      <c r="C7" s="104">
        <v>45858</v>
      </c>
      <c r="D7" s="105">
        <v>365734868</v>
      </c>
      <c r="E7" s="104">
        <v>62641</v>
      </c>
      <c r="F7" s="105">
        <v>426418808</v>
      </c>
      <c r="G7" s="104">
        <v>878</v>
      </c>
      <c r="H7" s="105">
        <v>3705409</v>
      </c>
      <c r="I7" s="104">
        <v>0</v>
      </c>
      <c r="J7" s="105">
        <v>0</v>
      </c>
      <c r="K7" s="104">
        <v>14836</v>
      </c>
      <c r="L7" s="106">
        <v>6227454</v>
      </c>
      <c r="M7" s="107">
        <f t="shared" si="0"/>
        <v>124213</v>
      </c>
      <c r="N7" s="108">
        <f t="shared" si="0"/>
        <v>802086539</v>
      </c>
    </row>
    <row r="8" spans="1:14" x14ac:dyDescent="0.25">
      <c r="A8" s="24">
        <v>6</v>
      </c>
      <c r="B8" s="78" t="s">
        <v>69</v>
      </c>
      <c r="C8" s="104">
        <v>140071</v>
      </c>
      <c r="D8" s="105">
        <v>3641135843</v>
      </c>
      <c r="E8" s="104">
        <v>154481</v>
      </c>
      <c r="F8" s="105">
        <v>1559358462</v>
      </c>
      <c r="G8" s="104">
        <v>1220</v>
      </c>
      <c r="H8" s="105">
        <v>2689333</v>
      </c>
      <c r="I8" s="104">
        <v>0</v>
      </c>
      <c r="J8" s="105">
        <v>0</v>
      </c>
      <c r="K8" s="104">
        <v>22042</v>
      </c>
      <c r="L8" s="106">
        <v>12777965</v>
      </c>
      <c r="M8" s="107">
        <f t="shared" si="0"/>
        <v>317814</v>
      </c>
      <c r="N8" s="108">
        <f t="shared" si="0"/>
        <v>5215961603</v>
      </c>
    </row>
    <row r="9" spans="1:14" x14ac:dyDescent="0.25">
      <c r="A9" s="24">
        <v>7</v>
      </c>
      <c r="B9" s="78" t="s">
        <v>113</v>
      </c>
      <c r="C9" s="104">
        <v>19125</v>
      </c>
      <c r="D9" s="105">
        <v>221344007</v>
      </c>
      <c r="E9" s="104">
        <v>33352</v>
      </c>
      <c r="F9" s="105">
        <v>251750912</v>
      </c>
      <c r="G9" s="104">
        <v>423</v>
      </c>
      <c r="H9" s="105">
        <v>1554189</v>
      </c>
      <c r="I9" s="104">
        <v>0</v>
      </c>
      <c r="J9" s="105">
        <v>0</v>
      </c>
      <c r="K9" s="104">
        <v>2867</v>
      </c>
      <c r="L9" s="106">
        <v>1613544</v>
      </c>
      <c r="M9" s="107">
        <f t="shared" si="0"/>
        <v>55767</v>
      </c>
      <c r="N9" s="108">
        <f t="shared" si="0"/>
        <v>476262652</v>
      </c>
    </row>
    <row r="10" spans="1:14" x14ac:dyDescent="0.25">
      <c r="A10" s="24">
        <v>8</v>
      </c>
      <c r="B10" s="78" t="s">
        <v>114</v>
      </c>
      <c r="C10" s="104">
        <v>35545</v>
      </c>
      <c r="D10" s="105">
        <v>592889674</v>
      </c>
      <c r="E10" s="104">
        <v>62652</v>
      </c>
      <c r="F10" s="105">
        <v>553131506</v>
      </c>
      <c r="G10" s="104">
        <v>674</v>
      </c>
      <c r="H10" s="105">
        <v>2137688</v>
      </c>
      <c r="I10" s="104">
        <v>0</v>
      </c>
      <c r="J10" s="105">
        <v>0</v>
      </c>
      <c r="K10" s="104">
        <v>7201</v>
      </c>
      <c r="L10" s="106">
        <v>9542996</v>
      </c>
      <c r="M10" s="107">
        <f t="shared" si="0"/>
        <v>106072</v>
      </c>
      <c r="N10" s="108">
        <f t="shared" si="0"/>
        <v>1157701864</v>
      </c>
    </row>
    <row r="11" spans="1:14" x14ac:dyDescent="0.25">
      <c r="A11" s="24">
        <v>9</v>
      </c>
      <c r="B11" s="78" t="s">
        <v>52</v>
      </c>
      <c r="C11" s="104">
        <v>21887</v>
      </c>
      <c r="D11" s="105">
        <v>785656646</v>
      </c>
      <c r="E11" s="104">
        <v>33603</v>
      </c>
      <c r="F11" s="105">
        <v>468469216</v>
      </c>
      <c r="G11" s="104">
        <v>648</v>
      </c>
      <c r="H11" s="105">
        <v>1028701</v>
      </c>
      <c r="I11" s="104">
        <v>0</v>
      </c>
      <c r="J11" s="105">
        <v>0</v>
      </c>
      <c r="K11" s="104">
        <v>3772</v>
      </c>
      <c r="L11" s="106">
        <v>9401681</v>
      </c>
      <c r="M11" s="107">
        <f t="shared" si="0"/>
        <v>59910</v>
      </c>
      <c r="N11" s="108">
        <f t="shared" si="0"/>
        <v>1264556244</v>
      </c>
    </row>
    <row r="12" spans="1:14" x14ac:dyDescent="0.25">
      <c r="A12" s="24">
        <v>10</v>
      </c>
      <c r="B12" s="78" t="s">
        <v>53</v>
      </c>
      <c r="C12" s="104">
        <v>30095</v>
      </c>
      <c r="D12" s="105">
        <v>1510183321</v>
      </c>
      <c r="E12" s="104">
        <v>74922</v>
      </c>
      <c r="F12" s="105">
        <v>914398724</v>
      </c>
      <c r="G12" s="104">
        <v>920</v>
      </c>
      <c r="H12" s="105">
        <v>3738731</v>
      </c>
      <c r="I12" s="104">
        <v>0</v>
      </c>
      <c r="J12" s="105">
        <v>0</v>
      </c>
      <c r="K12" s="104">
        <v>10767</v>
      </c>
      <c r="L12" s="106">
        <v>33778262</v>
      </c>
      <c r="M12" s="107">
        <f t="shared" si="0"/>
        <v>116704</v>
      </c>
      <c r="N12" s="108">
        <f t="shared" si="0"/>
        <v>2462099038</v>
      </c>
    </row>
    <row r="13" spans="1:14" x14ac:dyDescent="0.25">
      <c r="A13" s="24">
        <v>11</v>
      </c>
      <c r="B13" s="78" t="s">
        <v>115</v>
      </c>
      <c r="C13" s="104">
        <v>31969</v>
      </c>
      <c r="D13" s="105">
        <v>3702610110</v>
      </c>
      <c r="E13" s="104">
        <v>52336</v>
      </c>
      <c r="F13" s="105">
        <v>1164819502</v>
      </c>
      <c r="G13" s="104">
        <v>902</v>
      </c>
      <c r="H13" s="105">
        <v>12381272</v>
      </c>
      <c r="I13" s="104">
        <v>0</v>
      </c>
      <c r="J13" s="105">
        <v>0</v>
      </c>
      <c r="K13" s="104">
        <v>7965</v>
      </c>
      <c r="L13" s="106">
        <v>19176742</v>
      </c>
      <c r="M13" s="107">
        <f t="shared" si="0"/>
        <v>93172</v>
      </c>
      <c r="N13" s="108">
        <f t="shared" si="0"/>
        <v>4898987626</v>
      </c>
    </row>
    <row r="14" spans="1:14" x14ac:dyDescent="0.25">
      <c r="A14" s="24">
        <v>12</v>
      </c>
      <c r="B14" s="78" t="s">
        <v>116</v>
      </c>
      <c r="C14" s="104">
        <v>16028</v>
      </c>
      <c r="D14" s="105">
        <v>1657356684</v>
      </c>
      <c r="E14" s="104">
        <v>96917</v>
      </c>
      <c r="F14" s="105">
        <v>1534695710</v>
      </c>
      <c r="G14" s="104">
        <v>1760</v>
      </c>
      <c r="H14" s="105">
        <v>1663291</v>
      </c>
      <c r="I14" s="104">
        <v>0</v>
      </c>
      <c r="J14" s="105">
        <v>0</v>
      </c>
      <c r="K14" s="104">
        <v>3581</v>
      </c>
      <c r="L14" s="106">
        <v>11638487</v>
      </c>
      <c r="M14" s="107">
        <f t="shared" si="0"/>
        <v>118286</v>
      </c>
      <c r="N14" s="108">
        <f t="shared" si="0"/>
        <v>3205354172</v>
      </c>
    </row>
    <row r="15" spans="1:14" x14ac:dyDescent="0.25">
      <c r="A15" s="24">
        <v>13</v>
      </c>
      <c r="B15" s="78" t="s">
        <v>102</v>
      </c>
      <c r="C15" s="104">
        <v>814</v>
      </c>
      <c r="D15" s="105">
        <v>36162852</v>
      </c>
      <c r="E15" s="104">
        <v>7467</v>
      </c>
      <c r="F15" s="105">
        <v>247182026</v>
      </c>
      <c r="G15" s="104">
        <v>139</v>
      </c>
      <c r="H15" s="105">
        <v>186041</v>
      </c>
      <c r="I15" s="104">
        <v>0</v>
      </c>
      <c r="J15" s="105">
        <v>0</v>
      </c>
      <c r="K15" s="104">
        <v>99</v>
      </c>
      <c r="L15" s="106">
        <v>510655</v>
      </c>
      <c r="M15" s="107">
        <f t="shared" si="0"/>
        <v>8519</v>
      </c>
      <c r="N15" s="108">
        <f t="shared" si="0"/>
        <v>284041574</v>
      </c>
    </row>
    <row r="16" spans="1:14" x14ac:dyDescent="0.25">
      <c r="A16" s="24">
        <v>14</v>
      </c>
      <c r="B16" s="78" t="s">
        <v>54</v>
      </c>
      <c r="C16" s="104">
        <v>11847</v>
      </c>
      <c r="D16" s="105">
        <v>943964760</v>
      </c>
      <c r="E16" s="104">
        <v>135760</v>
      </c>
      <c r="F16" s="105">
        <v>4899774977</v>
      </c>
      <c r="G16" s="104">
        <v>1085</v>
      </c>
      <c r="H16" s="105">
        <v>1089194</v>
      </c>
      <c r="I16" s="104">
        <v>0</v>
      </c>
      <c r="J16" s="105">
        <v>0</v>
      </c>
      <c r="K16" s="104">
        <v>2578</v>
      </c>
      <c r="L16" s="106">
        <v>8546035</v>
      </c>
      <c r="M16" s="107">
        <f t="shared" si="0"/>
        <v>151270</v>
      </c>
      <c r="N16" s="108">
        <f t="shared" si="0"/>
        <v>5853374966</v>
      </c>
    </row>
    <row r="17" spans="1:14" x14ac:dyDescent="0.25">
      <c r="A17" s="24">
        <v>15</v>
      </c>
      <c r="B17" s="78" t="s">
        <v>70</v>
      </c>
      <c r="C17" s="109">
        <v>40892</v>
      </c>
      <c r="D17" s="110">
        <v>1464989586</v>
      </c>
      <c r="E17" s="109">
        <v>41659</v>
      </c>
      <c r="F17" s="110">
        <v>910369584</v>
      </c>
      <c r="G17" s="109">
        <v>584</v>
      </c>
      <c r="H17" s="110">
        <v>855515</v>
      </c>
      <c r="I17" s="109">
        <v>0</v>
      </c>
      <c r="J17" s="110">
        <v>0</v>
      </c>
      <c r="K17" s="109">
        <v>3822</v>
      </c>
      <c r="L17" s="111">
        <v>5981699</v>
      </c>
      <c r="M17" s="107">
        <f t="shared" si="0"/>
        <v>86957</v>
      </c>
      <c r="N17" s="108">
        <f t="shared" si="0"/>
        <v>2382196384</v>
      </c>
    </row>
    <row r="18" spans="1:14" s="14" customFormat="1" x14ac:dyDescent="0.25">
      <c r="A18" s="25">
        <v>16</v>
      </c>
      <c r="B18" s="79" t="s">
        <v>56</v>
      </c>
      <c r="C18" s="104">
        <v>64166</v>
      </c>
      <c r="D18" s="105">
        <v>2457891925</v>
      </c>
      <c r="E18" s="104">
        <v>280307</v>
      </c>
      <c r="F18" s="105">
        <v>4583085405</v>
      </c>
      <c r="G18" s="104">
        <v>1636</v>
      </c>
      <c r="H18" s="105">
        <v>16510781</v>
      </c>
      <c r="I18" s="104">
        <v>34</v>
      </c>
      <c r="J18" s="105">
        <v>19312427</v>
      </c>
      <c r="K18" s="104">
        <v>10323</v>
      </c>
      <c r="L18" s="106">
        <v>19068516</v>
      </c>
      <c r="M18" s="107">
        <f t="shared" si="0"/>
        <v>356466</v>
      </c>
      <c r="N18" s="108">
        <f t="shared" si="0"/>
        <v>7095869054</v>
      </c>
    </row>
    <row r="19" spans="1:14" x14ac:dyDescent="0.25">
      <c r="A19" s="24">
        <v>17</v>
      </c>
      <c r="B19" s="78" t="s">
        <v>71</v>
      </c>
      <c r="C19" s="104">
        <v>317</v>
      </c>
      <c r="D19" s="105">
        <v>736802385</v>
      </c>
      <c r="E19" s="104">
        <v>11752</v>
      </c>
      <c r="F19" s="105">
        <v>599545340</v>
      </c>
      <c r="G19" s="104">
        <v>110</v>
      </c>
      <c r="H19" s="105">
        <v>83548</v>
      </c>
      <c r="I19" s="104">
        <v>0</v>
      </c>
      <c r="J19" s="105">
        <v>0</v>
      </c>
      <c r="K19" s="104">
        <v>62</v>
      </c>
      <c r="L19" s="106">
        <v>380844</v>
      </c>
      <c r="M19" s="107">
        <f t="shared" si="0"/>
        <v>12241</v>
      </c>
      <c r="N19" s="108">
        <f t="shared" si="0"/>
        <v>1336812117</v>
      </c>
    </row>
    <row r="20" spans="1:14" x14ac:dyDescent="0.25">
      <c r="A20" s="24">
        <v>18</v>
      </c>
      <c r="B20" s="78" t="s">
        <v>117</v>
      </c>
      <c r="C20" s="104">
        <v>3402</v>
      </c>
      <c r="D20" s="105">
        <v>60088692</v>
      </c>
      <c r="E20" s="104">
        <v>13333</v>
      </c>
      <c r="F20" s="105">
        <v>204884820</v>
      </c>
      <c r="G20" s="104">
        <v>209</v>
      </c>
      <c r="H20" s="105">
        <v>113717</v>
      </c>
      <c r="I20" s="104">
        <v>0</v>
      </c>
      <c r="J20" s="105">
        <v>0</v>
      </c>
      <c r="K20" s="104">
        <v>297</v>
      </c>
      <c r="L20" s="106">
        <v>404808</v>
      </c>
      <c r="M20" s="107">
        <f t="shared" si="0"/>
        <v>17241</v>
      </c>
      <c r="N20" s="108">
        <f t="shared" si="0"/>
        <v>265492037</v>
      </c>
    </row>
    <row r="21" spans="1:14" x14ac:dyDescent="0.25">
      <c r="A21" s="24">
        <v>19</v>
      </c>
      <c r="B21" s="78" t="s">
        <v>72</v>
      </c>
      <c r="C21" s="104">
        <v>99</v>
      </c>
      <c r="D21" s="105">
        <v>1412580</v>
      </c>
      <c r="E21" s="104">
        <v>564</v>
      </c>
      <c r="F21" s="105">
        <v>72403883</v>
      </c>
      <c r="G21" s="104">
        <v>12</v>
      </c>
      <c r="H21" s="105">
        <v>1889</v>
      </c>
      <c r="I21" s="104">
        <v>0</v>
      </c>
      <c r="J21" s="105">
        <v>0</v>
      </c>
      <c r="K21" s="104">
        <v>32</v>
      </c>
      <c r="L21" s="106">
        <v>17299</v>
      </c>
      <c r="M21" s="107">
        <f t="shared" si="0"/>
        <v>707</v>
      </c>
      <c r="N21" s="108">
        <f t="shared" si="0"/>
        <v>73835651</v>
      </c>
    </row>
    <row r="22" spans="1:14" x14ac:dyDescent="0.25">
      <c r="A22" s="24">
        <v>20</v>
      </c>
      <c r="B22" s="78" t="s">
        <v>59</v>
      </c>
      <c r="C22" s="104">
        <v>35036</v>
      </c>
      <c r="D22" s="105">
        <v>124028729</v>
      </c>
      <c r="E22" s="104">
        <v>16549</v>
      </c>
      <c r="F22" s="105">
        <v>212492048</v>
      </c>
      <c r="G22" s="104">
        <v>145</v>
      </c>
      <c r="H22" s="105">
        <v>508618</v>
      </c>
      <c r="I22" s="104">
        <v>0</v>
      </c>
      <c r="J22" s="105">
        <v>0</v>
      </c>
      <c r="K22" s="104">
        <v>1161</v>
      </c>
      <c r="L22" s="106">
        <v>1971961</v>
      </c>
      <c r="M22" s="107">
        <f t="shared" si="0"/>
        <v>52891</v>
      </c>
      <c r="N22" s="108">
        <f t="shared" si="0"/>
        <v>339001356</v>
      </c>
    </row>
    <row r="23" spans="1:14" x14ac:dyDescent="0.25">
      <c r="A23" s="24">
        <v>21</v>
      </c>
      <c r="B23" s="78" t="s">
        <v>60</v>
      </c>
      <c r="C23" s="104">
        <v>20679</v>
      </c>
      <c r="D23" s="105">
        <v>1571662377</v>
      </c>
      <c r="E23" s="104">
        <v>107032</v>
      </c>
      <c r="F23" s="105">
        <v>3215222349</v>
      </c>
      <c r="G23" s="104">
        <v>1186</v>
      </c>
      <c r="H23" s="105">
        <v>1124683</v>
      </c>
      <c r="I23" s="104">
        <v>0</v>
      </c>
      <c r="J23" s="105">
        <v>0</v>
      </c>
      <c r="K23" s="104">
        <v>2420</v>
      </c>
      <c r="L23" s="106">
        <v>7308472</v>
      </c>
      <c r="M23" s="107">
        <f t="shared" si="0"/>
        <v>131317</v>
      </c>
      <c r="N23" s="108">
        <f t="shared" si="0"/>
        <v>4795317881</v>
      </c>
    </row>
    <row r="24" spans="1:14" x14ac:dyDescent="0.25">
      <c r="A24" s="24">
        <v>22</v>
      </c>
      <c r="B24" s="78" t="s">
        <v>61</v>
      </c>
      <c r="C24" s="104">
        <v>522</v>
      </c>
      <c r="D24" s="105">
        <v>92795656</v>
      </c>
      <c r="E24" s="104">
        <v>5890</v>
      </c>
      <c r="F24" s="105">
        <v>144995527</v>
      </c>
      <c r="G24" s="104">
        <v>124</v>
      </c>
      <c r="H24" s="105">
        <v>79421</v>
      </c>
      <c r="I24" s="104">
        <v>0</v>
      </c>
      <c r="J24" s="105">
        <v>0</v>
      </c>
      <c r="K24" s="104">
        <v>164</v>
      </c>
      <c r="L24" s="106">
        <v>630334</v>
      </c>
      <c r="M24" s="107">
        <f t="shared" si="0"/>
        <v>6700</v>
      </c>
      <c r="N24" s="108">
        <f t="shared" si="0"/>
        <v>238500938</v>
      </c>
    </row>
    <row r="25" spans="1:14" x14ac:dyDescent="0.25">
      <c r="A25" s="24">
        <v>23</v>
      </c>
      <c r="B25" s="78" t="s">
        <v>62</v>
      </c>
      <c r="C25" s="104">
        <v>60119</v>
      </c>
      <c r="D25" s="105">
        <v>721320730</v>
      </c>
      <c r="E25" s="104">
        <v>53532</v>
      </c>
      <c r="F25" s="105">
        <v>575443270</v>
      </c>
      <c r="G25" s="104">
        <v>1323</v>
      </c>
      <c r="H25" s="105">
        <v>870448</v>
      </c>
      <c r="I25" s="104">
        <v>0</v>
      </c>
      <c r="J25" s="105">
        <v>0</v>
      </c>
      <c r="K25" s="104">
        <v>1654</v>
      </c>
      <c r="L25" s="106">
        <v>29335592</v>
      </c>
      <c r="M25" s="107">
        <f t="shared" si="0"/>
        <v>116628</v>
      </c>
      <c r="N25" s="108">
        <f t="shared" si="0"/>
        <v>1326970040</v>
      </c>
    </row>
    <row r="26" spans="1:14" x14ac:dyDescent="0.25">
      <c r="A26" s="24">
        <v>24</v>
      </c>
      <c r="B26" s="78" t="s">
        <v>106</v>
      </c>
      <c r="C26" s="104">
        <v>13863</v>
      </c>
      <c r="D26" s="105">
        <v>1819001804</v>
      </c>
      <c r="E26" s="104">
        <v>79534</v>
      </c>
      <c r="F26" s="105">
        <v>2254740839</v>
      </c>
      <c r="G26" s="104">
        <v>445</v>
      </c>
      <c r="H26" s="105">
        <v>788969</v>
      </c>
      <c r="I26" s="104">
        <v>0</v>
      </c>
      <c r="J26" s="105">
        <v>0</v>
      </c>
      <c r="K26" s="104">
        <v>2544</v>
      </c>
      <c r="L26" s="106">
        <v>7731108</v>
      </c>
      <c r="M26" s="107">
        <f t="shared" si="0"/>
        <v>96386</v>
      </c>
      <c r="N26" s="108">
        <f t="shared" si="0"/>
        <v>4082262720</v>
      </c>
    </row>
    <row r="27" spans="1:14" x14ac:dyDescent="0.25">
      <c r="A27" s="24">
        <v>25</v>
      </c>
      <c r="B27" s="78" t="s">
        <v>107</v>
      </c>
      <c r="C27" s="104">
        <v>12500</v>
      </c>
      <c r="D27" s="105">
        <v>923161001</v>
      </c>
      <c r="E27" s="104">
        <v>23164</v>
      </c>
      <c r="F27" s="105">
        <v>467116605</v>
      </c>
      <c r="G27" s="104">
        <v>667</v>
      </c>
      <c r="H27" s="105">
        <v>1036837</v>
      </c>
      <c r="I27" s="104">
        <v>0</v>
      </c>
      <c r="J27" s="105">
        <v>0</v>
      </c>
      <c r="K27" s="104">
        <v>1347</v>
      </c>
      <c r="L27" s="106">
        <v>3789163</v>
      </c>
      <c r="M27" s="107">
        <f t="shared" si="0"/>
        <v>37678</v>
      </c>
      <c r="N27" s="108">
        <f t="shared" si="0"/>
        <v>1395103606</v>
      </c>
    </row>
    <row r="28" spans="1:14" x14ac:dyDescent="0.25">
      <c r="A28" s="24">
        <v>26</v>
      </c>
      <c r="B28" s="78" t="s">
        <v>108</v>
      </c>
      <c r="C28" s="104">
        <v>688</v>
      </c>
      <c r="D28" s="105">
        <v>26726787</v>
      </c>
      <c r="E28" s="104">
        <v>2937</v>
      </c>
      <c r="F28" s="105">
        <v>34252876</v>
      </c>
      <c r="G28" s="104">
        <v>47</v>
      </c>
      <c r="H28" s="105">
        <v>19499</v>
      </c>
      <c r="I28" s="104">
        <v>0</v>
      </c>
      <c r="J28" s="105">
        <v>0</v>
      </c>
      <c r="K28" s="104">
        <v>81</v>
      </c>
      <c r="L28" s="106">
        <v>90887</v>
      </c>
      <c r="M28" s="107">
        <f t="shared" si="0"/>
        <v>3753</v>
      </c>
      <c r="N28" s="108">
        <f t="shared" si="0"/>
        <v>61090049</v>
      </c>
    </row>
    <row r="29" spans="1:14" x14ac:dyDescent="0.25">
      <c r="A29" s="24">
        <v>27</v>
      </c>
      <c r="B29" s="78" t="s">
        <v>63</v>
      </c>
      <c r="C29" s="104">
        <v>34030</v>
      </c>
      <c r="D29" s="105">
        <v>512085898</v>
      </c>
      <c r="E29" s="104">
        <v>25599</v>
      </c>
      <c r="F29" s="105">
        <v>1352959360</v>
      </c>
      <c r="G29" s="104">
        <v>731</v>
      </c>
      <c r="H29" s="105">
        <v>1119983</v>
      </c>
      <c r="I29" s="104">
        <v>0</v>
      </c>
      <c r="J29" s="105">
        <v>0</v>
      </c>
      <c r="K29" s="104">
        <v>1232</v>
      </c>
      <c r="L29" s="106">
        <v>10306058</v>
      </c>
      <c r="M29" s="107">
        <f t="shared" si="0"/>
        <v>61592</v>
      </c>
      <c r="N29" s="108">
        <f t="shared" si="0"/>
        <v>1876471299</v>
      </c>
    </row>
    <row r="30" spans="1:14" x14ac:dyDescent="0.25">
      <c r="A30" s="24">
        <v>28</v>
      </c>
      <c r="B30" s="78" t="s">
        <v>118</v>
      </c>
      <c r="C30" s="104">
        <v>454</v>
      </c>
      <c r="D30" s="105">
        <v>23213025</v>
      </c>
      <c r="E30" s="104">
        <v>2313</v>
      </c>
      <c r="F30" s="105">
        <v>87529915</v>
      </c>
      <c r="G30" s="104">
        <v>5</v>
      </c>
      <c r="H30" s="105">
        <v>2649</v>
      </c>
      <c r="I30" s="104">
        <v>0</v>
      </c>
      <c r="J30" s="105">
        <v>0</v>
      </c>
      <c r="K30" s="104">
        <v>236</v>
      </c>
      <c r="L30" s="106">
        <v>516780</v>
      </c>
      <c r="M30" s="107">
        <f t="shared" si="0"/>
        <v>3008</v>
      </c>
      <c r="N30" s="108">
        <f t="shared" si="0"/>
        <v>111262369</v>
      </c>
    </row>
    <row r="31" spans="1:14" x14ac:dyDescent="0.25">
      <c r="A31" s="24">
        <v>29</v>
      </c>
      <c r="B31" s="78" t="s">
        <v>73</v>
      </c>
      <c r="C31" s="104">
        <v>221</v>
      </c>
      <c r="D31" s="105">
        <v>4338731</v>
      </c>
      <c r="E31" s="104">
        <v>223</v>
      </c>
      <c r="F31" s="105">
        <v>649060</v>
      </c>
      <c r="G31" s="104">
        <v>1</v>
      </c>
      <c r="H31" s="105">
        <v>2283</v>
      </c>
      <c r="I31" s="104">
        <v>0</v>
      </c>
      <c r="J31" s="105">
        <v>0</v>
      </c>
      <c r="K31" s="104">
        <v>36</v>
      </c>
      <c r="L31" s="106">
        <v>66818</v>
      </c>
      <c r="M31" s="112">
        <f t="shared" si="0"/>
        <v>481</v>
      </c>
      <c r="N31" s="105">
        <f t="shared" si="0"/>
        <v>5056892</v>
      </c>
    </row>
    <row r="32" spans="1:14" x14ac:dyDescent="0.25">
      <c r="A32" s="24">
        <v>30</v>
      </c>
      <c r="B32" s="78" t="s">
        <v>65</v>
      </c>
      <c r="C32" s="104">
        <v>587</v>
      </c>
      <c r="D32" s="105">
        <v>70819925</v>
      </c>
      <c r="E32" s="104">
        <v>1059</v>
      </c>
      <c r="F32" s="105">
        <v>11063583</v>
      </c>
      <c r="G32" s="104">
        <v>3</v>
      </c>
      <c r="H32" s="105">
        <v>2109</v>
      </c>
      <c r="I32" s="104">
        <v>0</v>
      </c>
      <c r="J32" s="105">
        <v>0</v>
      </c>
      <c r="K32" s="104">
        <v>78</v>
      </c>
      <c r="L32" s="106">
        <v>888204</v>
      </c>
      <c r="M32" s="112">
        <f t="shared" si="0"/>
        <v>1727</v>
      </c>
      <c r="N32" s="105">
        <f t="shared" si="0"/>
        <v>82773821</v>
      </c>
    </row>
    <row r="33" spans="1:14" x14ac:dyDescent="0.25">
      <c r="A33" s="40">
        <v>31</v>
      </c>
      <c r="B33" s="78" t="s">
        <v>66</v>
      </c>
      <c r="C33" s="113">
        <v>461</v>
      </c>
      <c r="D33" s="114">
        <v>234678640</v>
      </c>
      <c r="E33" s="113">
        <v>1297</v>
      </c>
      <c r="F33" s="114">
        <v>99763926</v>
      </c>
      <c r="G33" s="113">
        <v>9</v>
      </c>
      <c r="H33" s="114">
        <v>7250</v>
      </c>
      <c r="I33" s="113">
        <v>0</v>
      </c>
      <c r="J33" s="114">
        <v>0</v>
      </c>
      <c r="K33" s="113">
        <v>31</v>
      </c>
      <c r="L33" s="115">
        <v>585843</v>
      </c>
      <c r="M33" s="112">
        <f>+C33+E33+G33+I33+K33</f>
        <v>1798</v>
      </c>
      <c r="N33" s="105">
        <f>+D33+F33+H33+J33+L33</f>
        <v>335035659</v>
      </c>
    </row>
    <row r="34" spans="1:14" ht="15.75" thickBot="1" x14ac:dyDescent="0.3">
      <c r="A34" s="26">
        <v>32</v>
      </c>
      <c r="B34" s="80" t="s">
        <v>96</v>
      </c>
      <c r="C34" s="116">
        <v>313</v>
      </c>
      <c r="D34" s="117">
        <v>135632446</v>
      </c>
      <c r="E34" s="116">
        <v>0</v>
      </c>
      <c r="F34" s="117">
        <v>0</v>
      </c>
      <c r="G34" s="116">
        <v>0</v>
      </c>
      <c r="H34" s="117">
        <v>0</v>
      </c>
      <c r="I34" s="116">
        <v>0</v>
      </c>
      <c r="J34" s="117">
        <v>0</v>
      </c>
      <c r="K34" s="116">
        <v>0</v>
      </c>
      <c r="L34" s="118">
        <v>0</v>
      </c>
      <c r="M34" s="119">
        <f t="shared" si="0"/>
        <v>313</v>
      </c>
      <c r="N34" s="117">
        <f t="shared" si="0"/>
        <v>135632446</v>
      </c>
    </row>
    <row r="35" spans="1:14" s="14" customFormat="1" ht="15.75" thickBot="1" x14ac:dyDescent="0.3">
      <c r="A35" s="83" t="s">
        <v>18</v>
      </c>
      <c r="B35" s="84"/>
      <c r="C35" s="120">
        <f t="shared" ref="C35:L35" si="1">SUM(C3:C34)</f>
        <v>957482</v>
      </c>
      <c r="D35" s="121">
        <f t="shared" si="1"/>
        <v>108482335669</v>
      </c>
      <c r="E35" s="120">
        <f t="shared" si="1"/>
        <v>2545770</v>
      </c>
      <c r="F35" s="121">
        <f t="shared" si="1"/>
        <v>63735210229</v>
      </c>
      <c r="G35" s="120">
        <f t="shared" si="1"/>
        <v>21130</v>
      </c>
      <c r="H35" s="121">
        <f t="shared" si="1"/>
        <v>79335532</v>
      </c>
      <c r="I35" s="122">
        <f t="shared" si="1"/>
        <v>34</v>
      </c>
      <c r="J35" s="121">
        <f t="shared" si="1"/>
        <v>19312427</v>
      </c>
      <c r="K35" s="120">
        <f t="shared" si="1"/>
        <v>185824</v>
      </c>
      <c r="L35" s="121">
        <f t="shared" si="1"/>
        <v>370428263</v>
      </c>
      <c r="M35" s="123">
        <f t="shared" si="0"/>
        <v>3710240</v>
      </c>
      <c r="N35" s="124">
        <f t="shared" si="0"/>
        <v>172686622120</v>
      </c>
    </row>
  </sheetData>
  <mergeCells count="9">
    <mergeCell ref="M1:N1"/>
    <mergeCell ref="A35:B35"/>
    <mergeCell ref="A1:A2"/>
    <mergeCell ref="B1:B2"/>
    <mergeCell ref="C1:D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85" t="s">
        <v>6</v>
      </c>
      <c r="B1" s="85" t="s">
        <v>7</v>
      </c>
      <c r="C1" s="81" t="s">
        <v>3</v>
      </c>
      <c r="D1" s="82"/>
      <c r="E1" s="81" t="s">
        <v>32</v>
      </c>
      <c r="F1" s="82"/>
      <c r="G1" s="81" t="s">
        <v>33</v>
      </c>
      <c r="H1" s="82"/>
      <c r="I1" s="81" t="s">
        <v>34</v>
      </c>
      <c r="J1" s="82"/>
      <c r="K1" s="81" t="s">
        <v>2</v>
      </c>
      <c r="L1" s="82"/>
      <c r="M1" s="81" t="s">
        <v>5</v>
      </c>
      <c r="N1" s="82"/>
    </row>
    <row r="2" spans="1:14" ht="15.75" thickBot="1" x14ac:dyDescent="0.3">
      <c r="A2" s="93"/>
      <c r="B2" s="93"/>
      <c r="C2" s="29" t="s">
        <v>0</v>
      </c>
      <c r="D2" s="30" t="s">
        <v>1</v>
      </c>
      <c r="E2" s="31" t="s">
        <v>0</v>
      </c>
      <c r="F2" s="32" t="s">
        <v>1</v>
      </c>
      <c r="G2" s="29" t="s">
        <v>0</v>
      </c>
      <c r="H2" s="30" t="s">
        <v>1</v>
      </c>
      <c r="I2" s="31" t="s">
        <v>0</v>
      </c>
      <c r="J2" s="32" t="s">
        <v>1</v>
      </c>
      <c r="K2" s="29" t="s">
        <v>0</v>
      </c>
      <c r="L2" s="30" t="s">
        <v>1</v>
      </c>
      <c r="M2" s="31" t="s">
        <v>0</v>
      </c>
      <c r="N2" s="32" t="s">
        <v>1</v>
      </c>
    </row>
    <row r="3" spans="1:14" x14ac:dyDescent="0.25">
      <c r="A3" s="18">
        <v>1</v>
      </c>
      <c r="B3" s="77" t="s">
        <v>8</v>
      </c>
      <c r="C3" s="49">
        <v>19242</v>
      </c>
      <c r="D3" s="50">
        <v>76227031973</v>
      </c>
      <c r="E3" s="51">
        <v>709534</v>
      </c>
      <c r="F3" s="52">
        <v>25055532304</v>
      </c>
      <c r="G3" s="49">
        <v>15</v>
      </c>
      <c r="H3" s="50">
        <v>13174</v>
      </c>
      <c r="I3" s="53">
        <v>0</v>
      </c>
      <c r="J3" s="52">
        <v>0</v>
      </c>
      <c r="K3" s="49">
        <v>0</v>
      </c>
      <c r="L3" s="50">
        <v>0</v>
      </c>
      <c r="M3" s="49">
        <f>+C3+E3+G3+I3+K3</f>
        <v>728791</v>
      </c>
      <c r="N3" s="50">
        <f>+D3+F3+H3+J3+L3</f>
        <v>101282577451</v>
      </c>
    </row>
    <row r="4" spans="1:14" x14ac:dyDescent="0.25">
      <c r="A4" s="4">
        <v>2</v>
      </c>
      <c r="B4" s="78" t="s">
        <v>46</v>
      </c>
      <c r="C4" s="54">
        <v>78058</v>
      </c>
      <c r="D4" s="55">
        <v>2320804940</v>
      </c>
      <c r="E4" s="56">
        <v>140998</v>
      </c>
      <c r="F4" s="57">
        <v>6725985146</v>
      </c>
      <c r="G4" s="54">
        <v>2319</v>
      </c>
      <c r="H4" s="55">
        <v>9753408</v>
      </c>
      <c r="I4" s="53">
        <v>0</v>
      </c>
      <c r="J4" s="57">
        <v>0</v>
      </c>
      <c r="K4" s="54">
        <v>21831</v>
      </c>
      <c r="L4" s="55">
        <v>62329284</v>
      </c>
      <c r="M4" s="58">
        <f t="shared" ref="M4:N35" si="0">+C4+E4+G4+I4+K4</f>
        <v>243206</v>
      </c>
      <c r="N4" s="59">
        <f t="shared" si="0"/>
        <v>9118872778</v>
      </c>
    </row>
    <row r="5" spans="1:14" x14ac:dyDescent="0.25">
      <c r="A5" s="4">
        <v>3</v>
      </c>
      <c r="B5" s="78" t="s">
        <v>47</v>
      </c>
      <c r="C5" s="54">
        <v>69861</v>
      </c>
      <c r="D5" s="55">
        <v>2318041719</v>
      </c>
      <c r="E5" s="56">
        <v>94703</v>
      </c>
      <c r="F5" s="57">
        <v>3368008302</v>
      </c>
      <c r="G5" s="54">
        <v>2322</v>
      </c>
      <c r="H5" s="55">
        <v>13920959</v>
      </c>
      <c r="I5" s="53">
        <v>0</v>
      </c>
      <c r="J5" s="57">
        <v>0</v>
      </c>
      <c r="K5" s="54">
        <v>8093</v>
      </c>
      <c r="L5" s="55">
        <v>79158258</v>
      </c>
      <c r="M5" s="58">
        <f t="shared" si="0"/>
        <v>174979</v>
      </c>
      <c r="N5" s="59">
        <f t="shared" si="0"/>
        <v>5779129238</v>
      </c>
    </row>
    <row r="6" spans="1:14" x14ac:dyDescent="0.25">
      <c r="A6" s="4">
        <v>4</v>
      </c>
      <c r="B6" s="78" t="s">
        <v>48</v>
      </c>
      <c r="C6" s="54">
        <v>148733</v>
      </c>
      <c r="D6" s="55">
        <v>3178767355</v>
      </c>
      <c r="E6" s="56">
        <v>219660</v>
      </c>
      <c r="F6" s="57">
        <v>1739166244</v>
      </c>
      <c r="G6" s="54">
        <v>588</v>
      </c>
      <c r="H6" s="55">
        <v>2345943</v>
      </c>
      <c r="I6" s="53">
        <v>0</v>
      </c>
      <c r="J6" s="57">
        <v>0</v>
      </c>
      <c r="K6" s="54">
        <v>54672</v>
      </c>
      <c r="L6" s="55">
        <v>26652514</v>
      </c>
      <c r="M6" s="58">
        <f t="shared" si="0"/>
        <v>423653</v>
      </c>
      <c r="N6" s="59">
        <f t="shared" si="0"/>
        <v>4946932056</v>
      </c>
    </row>
    <row r="7" spans="1:14" x14ac:dyDescent="0.25">
      <c r="A7" s="4">
        <v>5</v>
      </c>
      <c r="B7" s="78" t="s">
        <v>49</v>
      </c>
      <c r="C7" s="54">
        <v>45858</v>
      </c>
      <c r="D7" s="55">
        <v>365734868</v>
      </c>
      <c r="E7" s="56">
        <v>62641</v>
      </c>
      <c r="F7" s="57">
        <v>426418808</v>
      </c>
      <c r="G7" s="54">
        <v>878</v>
      </c>
      <c r="H7" s="55">
        <v>3705409</v>
      </c>
      <c r="I7" s="53">
        <v>0</v>
      </c>
      <c r="J7" s="57">
        <v>0</v>
      </c>
      <c r="K7" s="54">
        <v>14836</v>
      </c>
      <c r="L7" s="55">
        <v>6227454</v>
      </c>
      <c r="M7" s="58">
        <f t="shared" si="0"/>
        <v>124213</v>
      </c>
      <c r="N7" s="59">
        <f t="shared" si="0"/>
        <v>802086539</v>
      </c>
    </row>
    <row r="8" spans="1:14" x14ac:dyDescent="0.25">
      <c r="A8" s="4">
        <v>6</v>
      </c>
      <c r="B8" s="78" t="s">
        <v>50</v>
      </c>
      <c r="C8" s="54">
        <v>140071</v>
      </c>
      <c r="D8" s="55">
        <v>3641135843</v>
      </c>
      <c r="E8" s="56">
        <v>154481</v>
      </c>
      <c r="F8" s="57">
        <v>1559358462</v>
      </c>
      <c r="G8" s="54">
        <v>1220</v>
      </c>
      <c r="H8" s="55">
        <v>2689333</v>
      </c>
      <c r="I8" s="53">
        <v>0</v>
      </c>
      <c r="J8" s="57">
        <v>0</v>
      </c>
      <c r="K8" s="54">
        <v>22042</v>
      </c>
      <c r="L8" s="55">
        <v>12777965</v>
      </c>
      <c r="M8" s="58">
        <f t="shared" si="0"/>
        <v>317814</v>
      </c>
      <c r="N8" s="59">
        <f t="shared" si="0"/>
        <v>5215961603</v>
      </c>
    </row>
    <row r="9" spans="1:14" x14ac:dyDescent="0.25">
      <c r="A9" s="4">
        <v>7</v>
      </c>
      <c r="B9" s="78" t="s">
        <v>113</v>
      </c>
      <c r="C9" s="54">
        <v>19125</v>
      </c>
      <c r="D9" s="55">
        <v>221344007</v>
      </c>
      <c r="E9" s="56">
        <v>33352</v>
      </c>
      <c r="F9" s="57">
        <v>251750912</v>
      </c>
      <c r="G9" s="54">
        <v>423</v>
      </c>
      <c r="H9" s="55">
        <v>1554189</v>
      </c>
      <c r="I9" s="53">
        <v>0</v>
      </c>
      <c r="J9" s="57">
        <v>0</v>
      </c>
      <c r="K9" s="54">
        <v>2867</v>
      </c>
      <c r="L9" s="55">
        <v>1613544</v>
      </c>
      <c r="M9" s="58">
        <f t="shared" si="0"/>
        <v>55767</v>
      </c>
      <c r="N9" s="59">
        <f t="shared" si="0"/>
        <v>476262652</v>
      </c>
    </row>
    <row r="10" spans="1:14" x14ac:dyDescent="0.25">
      <c r="A10" s="4">
        <v>8</v>
      </c>
      <c r="B10" s="78" t="s">
        <v>51</v>
      </c>
      <c r="C10" s="54">
        <v>35545</v>
      </c>
      <c r="D10" s="55">
        <v>592889674</v>
      </c>
      <c r="E10" s="56">
        <v>62652</v>
      </c>
      <c r="F10" s="57">
        <v>553131506</v>
      </c>
      <c r="G10" s="54">
        <v>674</v>
      </c>
      <c r="H10" s="55">
        <v>2137688</v>
      </c>
      <c r="I10" s="53">
        <v>0</v>
      </c>
      <c r="J10" s="57">
        <v>0</v>
      </c>
      <c r="K10" s="54">
        <v>7201</v>
      </c>
      <c r="L10" s="55">
        <v>9542996</v>
      </c>
      <c r="M10" s="58">
        <f t="shared" si="0"/>
        <v>106072</v>
      </c>
      <c r="N10" s="59">
        <f t="shared" si="0"/>
        <v>1157701864</v>
      </c>
    </row>
    <row r="11" spans="1:14" x14ac:dyDescent="0.25">
      <c r="A11" s="4">
        <v>9</v>
      </c>
      <c r="B11" s="78" t="s">
        <v>52</v>
      </c>
      <c r="C11" s="54">
        <v>21887</v>
      </c>
      <c r="D11" s="55">
        <v>785656646</v>
      </c>
      <c r="E11" s="56">
        <v>33603</v>
      </c>
      <c r="F11" s="57">
        <v>468469216</v>
      </c>
      <c r="G11" s="54">
        <v>648</v>
      </c>
      <c r="H11" s="55">
        <v>1028701</v>
      </c>
      <c r="I11" s="53">
        <v>0</v>
      </c>
      <c r="J11" s="57">
        <v>0</v>
      </c>
      <c r="K11" s="54">
        <v>3772</v>
      </c>
      <c r="L11" s="55">
        <v>9401681</v>
      </c>
      <c r="M11" s="58">
        <f t="shared" si="0"/>
        <v>59910</v>
      </c>
      <c r="N11" s="59">
        <f t="shared" si="0"/>
        <v>1264556244</v>
      </c>
    </row>
    <row r="12" spans="1:14" x14ac:dyDescent="0.25">
      <c r="A12" s="4">
        <v>10</v>
      </c>
      <c r="B12" s="78" t="s">
        <v>53</v>
      </c>
      <c r="C12" s="54">
        <v>30095</v>
      </c>
      <c r="D12" s="55">
        <v>1510183321</v>
      </c>
      <c r="E12" s="56">
        <v>74922</v>
      </c>
      <c r="F12" s="57">
        <v>914398724</v>
      </c>
      <c r="G12" s="54">
        <v>920</v>
      </c>
      <c r="H12" s="55">
        <v>3738731</v>
      </c>
      <c r="I12" s="53">
        <v>0</v>
      </c>
      <c r="J12" s="57">
        <v>0</v>
      </c>
      <c r="K12" s="54">
        <v>10767</v>
      </c>
      <c r="L12" s="55">
        <v>33778262</v>
      </c>
      <c r="M12" s="58">
        <f t="shared" si="0"/>
        <v>116704</v>
      </c>
      <c r="N12" s="59">
        <f t="shared" si="0"/>
        <v>2462099038</v>
      </c>
    </row>
    <row r="13" spans="1:14" x14ac:dyDescent="0.25">
      <c r="A13" s="4">
        <v>11</v>
      </c>
      <c r="B13" s="78" t="s">
        <v>115</v>
      </c>
      <c r="C13" s="54">
        <v>31969</v>
      </c>
      <c r="D13" s="55">
        <v>3702610110</v>
      </c>
      <c r="E13" s="56">
        <v>52336</v>
      </c>
      <c r="F13" s="57">
        <v>1164819502</v>
      </c>
      <c r="G13" s="54">
        <v>902</v>
      </c>
      <c r="H13" s="55">
        <v>12381272</v>
      </c>
      <c r="I13" s="53">
        <v>0</v>
      </c>
      <c r="J13" s="57">
        <v>0</v>
      </c>
      <c r="K13" s="54">
        <v>7965</v>
      </c>
      <c r="L13" s="55">
        <v>19176742</v>
      </c>
      <c r="M13" s="58">
        <f t="shared" si="0"/>
        <v>93172</v>
      </c>
      <c r="N13" s="59">
        <f t="shared" si="0"/>
        <v>4898987626</v>
      </c>
    </row>
    <row r="14" spans="1:14" x14ac:dyDescent="0.25">
      <c r="A14" s="4">
        <v>12</v>
      </c>
      <c r="B14" s="78" t="s">
        <v>119</v>
      </c>
      <c r="C14" s="54">
        <v>16028</v>
      </c>
      <c r="D14" s="55">
        <v>1657356684</v>
      </c>
      <c r="E14" s="56">
        <v>96917</v>
      </c>
      <c r="F14" s="57">
        <v>1534695710</v>
      </c>
      <c r="G14" s="54">
        <v>1760</v>
      </c>
      <c r="H14" s="55">
        <v>1663291</v>
      </c>
      <c r="I14" s="53">
        <v>0</v>
      </c>
      <c r="J14" s="57">
        <v>0</v>
      </c>
      <c r="K14" s="54">
        <v>3581</v>
      </c>
      <c r="L14" s="55">
        <v>11638487</v>
      </c>
      <c r="M14" s="58">
        <f t="shared" si="0"/>
        <v>118286</v>
      </c>
      <c r="N14" s="59">
        <f t="shared" si="0"/>
        <v>3205354172</v>
      </c>
    </row>
    <row r="15" spans="1:14" x14ac:dyDescent="0.25">
      <c r="A15" s="4">
        <v>13</v>
      </c>
      <c r="B15" s="78" t="s">
        <v>102</v>
      </c>
      <c r="C15" s="54">
        <v>814</v>
      </c>
      <c r="D15" s="55">
        <v>36162852</v>
      </c>
      <c r="E15" s="56">
        <v>7467</v>
      </c>
      <c r="F15" s="57">
        <v>247182026</v>
      </c>
      <c r="G15" s="54">
        <v>139</v>
      </c>
      <c r="H15" s="55">
        <v>186041</v>
      </c>
      <c r="I15" s="53">
        <v>0</v>
      </c>
      <c r="J15" s="57">
        <v>0</v>
      </c>
      <c r="K15" s="54">
        <v>99</v>
      </c>
      <c r="L15" s="55">
        <v>510655</v>
      </c>
      <c r="M15" s="58">
        <f t="shared" si="0"/>
        <v>8519</v>
      </c>
      <c r="N15" s="59">
        <f t="shared" si="0"/>
        <v>284041574</v>
      </c>
    </row>
    <row r="16" spans="1:14" x14ac:dyDescent="0.25">
      <c r="A16" s="4">
        <v>14</v>
      </c>
      <c r="B16" s="78" t="s">
        <v>54</v>
      </c>
      <c r="C16" s="54">
        <v>11847</v>
      </c>
      <c r="D16" s="55">
        <v>943964760</v>
      </c>
      <c r="E16" s="56">
        <v>135760</v>
      </c>
      <c r="F16" s="57">
        <v>4899774977</v>
      </c>
      <c r="G16" s="54">
        <v>1085</v>
      </c>
      <c r="H16" s="55">
        <v>1089194</v>
      </c>
      <c r="I16" s="53">
        <v>0</v>
      </c>
      <c r="J16" s="57">
        <v>0</v>
      </c>
      <c r="K16" s="54">
        <v>2578</v>
      </c>
      <c r="L16" s="55">
        <v>8546035</v>
      </c>
      <c r="M16" s="58">
        <f t="shared" si="0"/>
        <v>151270</v>
      </c>
      <c r="N16" s="59">
        <f t="shared" si="0"/>
        <v>5853374966</v>
      </c>
    </row>
    <row r="17" spans="1:14" s="14" customFormat="1" x14ac:dyDescent="0.25">
      <c r="A17" s="11">
        <v>15</v>
      </c>
      <c r="B17" s="79" t="s">
        <v>55</v>
      </c>
      <c r="C17" s="60">
        <v>40892</v>
      </c>
      <c r="D17" s="61">
        <v>1464989586</v>
      </c>
      <c r="E17" s="62">
        <v>41659</v>
      </c>
      <c r="F17" s="63">
        <v>910369584</v>
      </c>
      <c r="G17" s="60">
        <v>584</v>
      </c>
      <c r="H17" s="61">
        <v>855515</v>
      </c>
      <c r="I17" s="53">
        <v>0</v>
      </c>
      <c r="J17" s="63">
        <v>0</v>
      </c>
      <c r="K17" s="60">
        <v>3822</v>
      </c>
      <c r="L17" s="61">
        <v>5981699</v>
      </c>
      <c r="M17" s="58">
        <f t="shared" si="0"/>
        <v>86957</v>
      </c>
      <c r="N17" s="59">
        <f t="shared" si="0"/>
        <v>2382196384</v>
      </c>
    </row>
    <row r="18" spans="1:14" x14ac:dyDescent="0.25">
      <c r="A18" s="4">
        <v>16</v>
      </c>
      <c r="B18" s="78" t="s">
        <v>56</v>
      </c>
      <c r="C18" s="54">
        <v>64166</v>
      </c>
      <c r="D18" s="55">
        <v>2457891925</v>
      </c>
      <c r="E18" s="56">
        <v>280307</v>
      </c>
      <c r="F18" s="57">
        <v>4583085405</v>
      </c>
      <c r="G18" s="54">
        <v>1636</v>
      </c>
      <c r="H18" s="55">
        <v>16510781</v>
      </c>
      <c r="I18" s="64">
        <v>34</v>
      </c>
      <c r="J18" s="57">
        <v>19312427</v>
      </c>
      <c r="K18" s="54">
        <v>10323</v>
      </c>
      <c r="L18" s="55">
        <v>19068516</v>
      </c>
      <c r="M18" s="58">
        <f t="shared" si="0"/>
        <v>356466</v>
      </c>
      <c r="N18" s="59">
        <f t="shared" si="0"/>
        <v>7095869054</v>
      </c>
    </row>
    <row r="19" spans="1:14" x14ac:dyDescent="0.25">
      <c r="A19" s="4">
        <v>17</v>
      </c>
      <c r="B19" s="78" t="s">
        <v>57</v>
      </c>
      <c r="C19" s="54">
        <v>317</v>
      </c>
      <c r="D19" s="55">
        <v>736802385</v>
      </c>
      <c r="E19" s="56">
        <v>11752</v>
      </c>
      <c r="F19" s="57">
        <v>599545340</v>
      </c>
      <c r="G19" s="54">
        <v>110</v>
      </c>
      <c r="H19" s="55">
        <v>83548</v>
      </c>
      <c r="I19" s="53">
        <v>0</v>
      </c>
      <c r="J19" s="57">
        <v>0</v>
      </c>
      <c r="K19" s="54">
        <v>62</v>
      </c>
      <c r="L19" s="55">
        <v>380844</v>
      </c>
      <c r="M19" s="58">
        <f t="shared" si="0"/>
        <v>12241</v>
      </c>
      <c r="N19" s="59">
        <f t="shared" si="0"/>
        <v>1336812117</v>
      </c>
    </row>
    <row r="20" spans="1:14" x14ac:dyDescent="0.25">
      <c r="A20" s="4">
        <v>18</v>
      </c>
      <c r="B20" s="78" t="s">
        <v>117</v>
      </c>
      <c r="C20" s="54">
        <v>3402</v>
      </c>
      <c r="D20" s="55">
        <v>60088692</v>
      </c>
      <c r="E20" s="56">
        <v>13333</v>
      </c>
      <c r="F20" s="57">
        <v>204884820</v>
      </c>
      <c r="G20" s="54">
        <v>209</v>
      </c>
      <c r="H20" s="55">
        <v>113717</v>
      </c>
      <c r="I20" s="53">
        <v>0</v>
      </c>
      <c r="J20" s="57">
        <v>0</v>
      </c>
      <c r="K20" s="54">
        <v>297</v>
      </c>
      <c r="L20" s="55">
        <v>404808</v>
      </c>
      <c r="M20" s="58">
        <f t="shared" si="0"/>
        <v>17241</v>
      </c>
      <c r="N20" s="59">
        <f t="shared" si="0"/>
        <v>265492037</v>
      </c>
    </row>
    <row r="21" spans="1:14" x14ac:dyDescent="0.25">
      <c r="A21" s="4">
        <v>19</v>
      </c>
      <c r="B21" s="78" t="s">
        <v>58</v>
      </c>
      <c r="C21" s="54">
        <v>99</v>
      </c>
      <c r="D21" s="55">
        <v>1412580</v>
      </c>
      <c r="E21" s="56">
        <v>564</v>
      </c>
      <c r="F21" s="57">
        <v>72403883</v>
      </c>
      <c r="G21" s="54">
        <v>12</v>
      </c>
      <c r="H21" s="55">
        <v>1889</v>
      </c>
      <c r="I21" s="53">
        <v>0</v>
      </c>
      <c r="J21" s="57">
        <v>0</v>
      </c>
      <c r="K21" s="54">
        <v>32</v>
      </c>
      <c r="L21" s="55">
        <v>17299</v>
      </c>
      <c r="M21" s="58">
        <f t="shared" si="0"/>
        <v>707</v>
      </c>
      <c r="N21" s="59">
        <f t="shared" si="0"/>
        <v>73835651</v>
      </c>
    </row>
    <row r="22" spans="1:14" x14ac:dyDescent="0.25">
      <c r="A22" s="4">
        <v>20</v>
      </c>
      <c r="B22" s="78" t="s">
        <v>59</v>
      </c>
      <c r="C22" s="54">
        <v>35036</v>
      </c>
      <c r="D22" s="55">
        <v>124028729</v>
      </c>
      <c r="E22" s="56">
        <v>16549</v>
      </c>
      <c r="F22" s="57">
        <v>212492048</v>
      </c>
      <c r="G22" s="54">
        <v>145</v>
      </c>
      <c r="H22" s="55">
        <v>508618</v>
      </c>
      <c r="I22" s="53">
        <v>0</v>
      </c>
      <c r="J22" s="57">
        <v>0</v>
      </c>
      <c r="K22" s="54">
        <v>1161</v>
      </c>
      <c r="L22" s="55">
        <v>1971961</v>
      </c>
      <c r="M22" s="58">
        <f t="shared" si="0"/>
        <v>52891</v>
      </c>
      <c r="N22" s="59">
        <f t="shared" si="0"/>
        <v>339001356</v>
      </c>
    </row>
    <row r="23" spans="1:14" x14ac:dyDescent="0.25">
      <c r="A23" s="4">
        <v>21</v>
      </c>
      <c r="B23" s="78" t="s">
        <v>60</v>
      </c>
      <c r="C23" s="54">
        <v>20679</v>
      </c>
      <c r="D23" s="55">
        <v>1571662377</v>
      </c>
      <c r="E23" s="56">
        <v>107032</v>
      </c>
      <c r="F23" s="57">
        <v>3215222349</v>
      </c>
      <c r="G23" s="54">
        <v>1186</v>
      </c>
      <c r="H23" s="55">
        <v>1124683</v>
      </c>
      <c r="I23" s="53">
        <v>0</v>
      </c>
      <c r="J23" s="57">
        <v>0</v>
      </c>
      <c r="K23" s="54">
        <v>2420</v>
      </c>
      <c r="L23" s="55">
        <v>7308472</v>
      </c>
      <c r="M23" s="58">
        <f t="shared" si="0"/>
        <v>131317</v>
      </c>
      <c r="N23" s="59">
        <f t="shared" si="0"/>
        <v>4795317881</v>
      </c>
    </row>
    <row r="24" spans="1:14" x14ac:dyDescent="0.25">
      <c r="A24" s="4">
        <v>22</v>
      </c>
      <c r="B24" s="78" t="s">
        <v>61</v>
      </c>
      <c r="C24" s="54">
        <v>522</v>
      </c>
      <c r="D24" s="55">
        <v>92795656</v>
      </c>
      <c r="E24" s="56">
        <v>5890</v>
      </c>
      <c r="F24" s="57">
        <v>144995527</v>
      </c>
      <c r="G24" s="54">
        <v>124</v>
      </c>
      <c r="H24" s="55">
        <v>79421</v>
      </c>
      <c r="I24" s="53">
        <v>0</v>
      </c>
      <c r="J24" s="57">
        <v>0</v>
      </c>
      <c r="K24" s="54">
        <v>164</v>
      </c>
      <c r="L24" s="55">
        <v>630334</v>
      </c>
      <c r="M24" s="58">
        <f t="shared" si="0"/>
        <v>6700</v>
      </c>
      <c r="N24" s="59">
        <f t="shared" si="0"/>
        <v>238500938</v>
      </c>
    </row>
    <row r="25" spans="1:14" x14ac:dyDescent="0.25">
      <c r="A25" s="4">
        <v>23</v>
      </c>
      <c r="B25" s="78" t="s">
        <v>62</v>
      </c>
      <c r="C25" s="54">
        <v>60119</v>
      </c>
      <c r="D25" s="55">
        <v>721320730</v>
      </c>
      <c r="E25" s="56">
        <v>53532</v>
      </c>
      <c r="F25" s="57">
        <v>575443270</v>
      </c>
      <c r="G25" s="54">
        <v>1323</v>
      </c>
      <c r="H25" s="55">
        <v>870448</v>
      </c>
      <c r="I25" s="53">
        <v>0</v>
      </c>
      <c r="J25" s="57">
        <v>0</v>
      </c>
      <c r="K25" s="54">
        <v>1654</v>
      </c>
      <c r="L25" s="55">
        <v>29335592</v>
      </c>
      <c r="M25" s="58">
        <f t="shared" si="0"/>
        <v>116628</v>
      </c>
      <c r="N25" s="59">
        <f t="shared" si="0"/>
        <v>1326970040</v>
      </c>
    </row>
    <row r="26" spans="1:14" x14ac:dyDescent="0.25">
      <c r="A26" s="4">
        <v>24</v>
      </c>
      <c r="B26" s="78" t="s">
        <v>106</v>
      </c>
      <c r="C26" s="54">
        <v>13863</v>
      </c>
      <c r="D26" s="55">
        <v>1819001804</v>
      </c>
      <c r="E26" s="56">
        <v>79534</v>
      </c>
      <c r="F26" s="57">
        <v>2254740839</v>
      </c>
      <c r="G26" s="54">
        <v>445</v>
      </c>
      <c r="H26" s="55">
        <v>788969</v>
      </c>
      <c r="I26" s="53">
        <v>0</v>
      </c>
      <c r="J26" s="57">
        <v>0</v>
      </c>
      <c r="K26" s="54">
        <v>2544</v>
      </c>
      <c r="L26" s="55">
        <v>7731108</v>
      </c>
      <c r="M26" s="58">
        <f t="shared" si="0"/>
        <v>96386</v>
      </c>
      <c r="N26" s="59">
        <f t="shared" si="0"/>
        <v>4082262720</v>
      </c>
    </row>
    <row r="27" spans="1:14" x14ac:dyDescent="0.25">
      <c r="A27" s="4">
        <v>25</v>
      </c>
      <c r="B27" s="78" t="s">
        <v>107</v>
      </c>
      <c r="C27" s="54">
        <v>12500</v>
      </c>
      <c r="D27" s="55">
        <v>923161001</v>
      </c>
      <c r="E27" s="56">
        <v>23164</v>
      </c>
      <c r="F27" s="57">
        <v>467116605</v>
      </c>
      <c r="G27" s="54">
        <v>667</v>
      </c>
      <c r="H27" s="55">
        <v>1036837</v>
      </c>
      <c r="I27" s="53">
        <v>0</v>
      </c>
      <c r="J27" s="57">
        <v>0</v>
      </c>
      <c r="K27" s="54">
        <v>1347</v>
      </c>
      <c r="L27" s="55">
        <v>3789163</v>
      </c>
      <c r="M27" s="58">
        <f t="shared" si="0"/>
        <v>37678</v>
      </c>
      <c r="N27" s="59">
        <f t="shared" si="0"/>
        <v>1395103606</v>
      </c>
    </row>
    <row r="28" spans="1:14" x14ac:dyDescent="0.25">
      <c r="A28" s="4">
        <v>26</v>
      </c>
      <c r="B28" s="78" t="s">
        <v>108</v>
      </c>
      <c r="C28" s="54">
        <v>688</v>
      </c>
      <c r="D28" s="55">
        <v>26726787</v>
      </c>
      <c r="E28" s="56">
        <v>2937</v>
      </c>
      <c r="F28" s="57">
        <v>34252876</v>
      </c>
      <c r="G28" s="54">
        <v>47</v>
      </c>
      <c r="H28" s="55">
        <v>19499</v>
      </c>
      <c r="I28" s="53">
        <v>0</v>
      </c>
      <c r="J28" s="57">
        <v>0</v>
      </c>
      <c r="K28" s="54">
        <v>81</v>
      </c>
      <c r="L28" s="55">
        <v>90887</v>
      </c>
      <c r="M28" s="58">
        <f t="shared" si="0"/>
        <v>3753</v>
      </c>
      <c r="N28" s="59">
        <f t="shared" si="0"/>
        <v>61090049</v>
      </c>
    </row>
    <row r="29" spans="1:14" x14ac:dyDescent="0.25">
      <c r="A29" s="4">
        <v>27</v>
      </c>
      <c r="B29" s="78" t="s">
        <v>120</v>
      </c>
      <c r="C29" s="54">
        <v>34030</v>
      </c>
      <c r="D29" s="55">
        <v>512085898</v>
      </c>
      <c r="E29" s="56">
        <v>25599</v>
      </c>
      <c r="F29" s="57">
        <v>1352959360</v>
      </c>
      <c r="G29" s="54">
        <v>731</v>
      </c>
      <c r="H29" s="55">
        <v>1119983</v>
      </c>
      <c r="I29" s="53">
        <v>0</v>
      </c>
      <c r="J29" s="57">
        <v>0</v>
      </c>
      <c r="K29" s="54">
        <v>1232</v>
      </c>
      <c r="L29" s="55">
        <v>10306058</v>
      </c>
      <c r="M29" s="58">
        <f t="shared" si="0"/>
        <v>61592</v>
      </c>
      <c r="N29" s="59">
        <f t="shared" si="0"/>
        <v>1876471299</v>
      </c>
    </row>
    <row r="30" spans="1:14" x14ac:dyDescent="0.25">
      <c r="A30" s="4">
        <v>28</v>
      </c>
      <c r="B30" s="78" t="s">
        <v>118</v>
      </c>
      <c r="C30" s="54">
        <v>454</v>
      </c>
      <c r="D30" s="55">
        <v>23213025</v>
      </c>
      <c r="E30" s="56">
        <v>2313</v>
      </c>
      <c r="F30" s="57">
        <v>87529915</v>
      </c>
      <c r="G30" s="54">
        <v>5</v>
      </c>
      <c r="H30" s="55">
        <v>2649</v>
      </c>
      <c r="I30" s="53">
        <v>0</v>
      </c>
      <c r="J30" s="57">
        <v>0</v>
      </c>
      <c r="K30" s="54">
        <v>236</v>
      </c>
      <c r="L30" s="55">
        <v>516780</v>
      </c>
      <c r="M30" s="58">
        <f t="shared" si="0"/>
        <v>3008</v>
      </c>
      <c r="N30" s="59">
        <f t="shared" si="0"/>
        <v>111262369</v>
      </c>
    </row>
    <row r="31" spans="1:14" x14ac:dyDescent="0.25">
      <c r="A31" s="4">
        <v>29</v>
      </c>
      <c r="B31" s="78" t="s">
        <v>64</v>
      </c>
      <c r="C31" s="54">
        <v>221</v>
      </c>
      <c r="D31" s="55">
        <v>4338731</v>
      </c>
      <c r="E31" s="56">
        <v>223</v>
      </c>
      <c r="F31" s="57">
        <v>649060</v>
      </c>
      <c r="G31" s="54">
        <v>1</v>
      </c>
      <c r="H31" s="55">
        <v>2283</v>
      </c>
      <c r="I31" s="53">
        <v>0</v>
      </c>
      <c r="J31" s="57">
        <v>0</v>
      </c>
      <c r="K31" s="54">
        <v>36</v>
      </c>
      <c r="L31" s="55">
        <v>66818</v>
      </c>
      <c r="M31" s="65">
        <f t="shared" si="0"/>
        <v>481</v>
      </c>
      <c r="N31" s="55">
        <f t="shared" si="0"/>
        <v>5056892</v>
      </c>
    </row>
    <row r="32" spans="1:14" x14ac:dyDescent="0.25">
      <c r="A32" s="4">
        <v>30</v>
      </c>
      <c r="B32" s="78" t="s">
        <v>65</v>
      </c>
      <c r="C32" s="54">
        <v>587</v>
      </c>
      <c r="D32" s="55">
        <v>70819925</v>
      </c>
      <c r="E32" s="56">
        <v>1059</v>
      </c>
      <c r="F32" s="57">
        <v>11063583</v>
      </c>
      <c r="G32" s="54">
        <v>3</v>
      </c>
      <c r="H32" s="55">
        <v>2109</v>
      </c>
      <c r="I32" s="53">
        <v>0</v>
      </c>
      <c r="J32" s="57">
        <v>0</v>
      </c>
      <c r="K32" s="54">
        <v>78</v>
      </c>
      <c r="L32" s="55">
        <v>888204</v>
      </c>
      <c r="M32" s="66">
        <f t="shared" si="0"/>
        <v>1727</v>
      </c>
      <c r="N32" s="67">
        <f t="shared" si="0"/>
        <v>82773821</v>
      </c>
    </row>
    <row r="33" spans="1:14" x14ac:dyDescent="0.25">
      <c r="A33" s="4">
        <v>31</v>
      </c>
      <c r="B33" s="78" t="s">
        <v>66</v>
      </c>
      <c r="C33" s="54">
        <v>461</v>
      </c>
      <c r="D33" s="55">
        <v>234678640</v>
      </c>
      <c r="E33" s="56">
        <v>1297</v>
      </c>
      <c r="F33" s="57">
        <v>99763926</v>
      </c>
      <c r="G33" s="54">
        <v>9</v>
      </c>
      <c r="H33" s="55">
        <v>7250</v>
      </c>
      <c r="I33" s="56">
        <v>0</v>
      </c>
      <c r="J33" s="57">
        <v>0</v>
      </c>
      <c r="K33" s="54">
        <v>31</v>
      </c>
      <c r="L33" s="55">
        <v>585843</v>
      </c>
      <c r="M33" s="65">
        <f>+C33+E33+G33+I33+K33</f>
        <v>1798</v>
      </c>
      <c r="N33" s="55">
        <f>+D33+F33+H33+J33+L33</f>
        <v>335035659</v>
      </c>
    </row>
    <row r="34" spans="1:14" ht="15.75" thickBot="1" x14ac:dyDescent="0.3">
      <c r="A34" s="19">
        <v>32</v>
      </c>
      <c r="B34" s="80" t="s">
        <v>96</v>
      </c>
      <c r="C34" s="68">
        <v>313</v>
      </c>
      <c r="D34" s="69">
        <v>135632446</v>
      </c>
      <c r="E34" s="70">
        <v>0</v>
      </c>
      <c r="F34" s="71">
        <v>0</v>
      </c>
      <c r="G34" s="68">
        <v>0</v>
      </c>
      <c r="H34" s="69">
        <v>0</v>
      </c>
      <c r="I34" s="70">
        <v>0</v>
      </c>
      <c r="J34" s="71">
        <v>0</v>
      </c>
      <c r="K34" s="68">
        <v>0</v>
      </c>
      <c r="L34" s="69">
        <v>0</v>
      </c>
      <c r="M34" s="72">
        <f t="shared" si="0"/>
        <v>313</v>
      </c>
      <c r="N34" s="69">
        <f t="shared" si="0"/>
        <v>135632446</v>
      </c>
    </row>
    <row r="35" spans="1:14" s="14" customFormat="1" ht="15.75" thickBot="1" x14ac:dyDescent="0.3">
      <c r="A35" s="91" t="s">
        <v>4</v>
      </c>
      <c r="B35" s="92"/>
      <c r="C35" s="73">
        <f t="shared" ref="C35:L35" si="1">SUM(C3:C34)</f>
        <v>957482</v>
      </c>
      <c r="D35" s="74">
        <f t="shared" si="1"/>
        <v>108482335669</v>
      </c>
      <c r="E35" s="73">
        <f t="shared" si="1"/>
        <v>2545770</v>
      </c>
      <c r="F35" s="74">
        <f t="shared" si="1"/>
        <v>63735210229</v>
      </c>
      <c r="G35" s="73">
        <f t="shared" si="1"/>
        <v>21130</v>
      </c>
      <c r="H35" s="74">
        <f t="shared" si="1"/>
        <v>79335532</v>
      </c>
      <c r="I35" s="73">
        <f t="shared" si="1"/>
        <v>34</v>
      </c>
      <c r="J35" s="74">
        <f t="shared" si="1"/>
        <v>19312427</v>
      </c>
      <c r="K35" s="73">
        <f t="shared" si="1"/>
        <v>185824</v>
      </c>
      <c r="L35" s="74">
        <f t="shared" si="1"/>
        <v>370428263</v>
      </c>
      <c r="M35" s="75">
        <f t="shared" si="0"/>
        <v>3710240</v>
      </c>
      <c r="N35" s="76">
        <f t="shared" si="0"/>
        <v>172686622120</v>
      </c>
    </row>
  </sheetData>
  <mergeCells count="9">
    <mergeCell ref="A35:B35"/>
    <mergeCell ref="B1:B2"/>
    <mergeCell ref="A1:A2"/>
    <mergeCell ref="C1:D1"/>
    <mergeCell ref="M1:N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5" zoomScaleNormal="85" workbookViewId="0">
      <selection activeCell="T16" sqref="T1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96" t="s">
        <v>97</v>
      </c>
      <c r="D1" s="96"/>
      <c r="E1" s="96"/>
      <c r="F1" s="96"/>
      <c r="G1" s="96"/>
      <c r="H1" s="96"/>
      <c r="I1" s="96"/>
      <c r="J1" s="96"/>
      <c r="K1" s="96"/>
      <c r="L1" s="96"/>
      <c r="M1" s="2"/>
      <c r="N1" s="2"/>
    </row>
    <row r="2" spans="1:14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</row>
    <row r="3" spans="1:14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2"/>
      <c r="N3" s="2"/>
    </row>
    <row r="4" spans="1:14" ht="15.75" thickBot="1" x14ac:dyDescent="0.3">
      <c r="M4" s="7"/>
      <c r="N4" s="8" t="s">
        <v>31</v>
      </c>
    </row>
    <row r="5" spans="1:14" s="2" customFormat="1" ht="15.75" thickBot="1" x14ac:dyDescent="0.3">
      <c r="A5" s="85" t="s">
        <v>6</v>
      </c>
      <c r="B5" s="97" t="s">
        <v>22</v>
      </c>
      <c r="C5" s="81" t="s">
        <v>23</v>
      </c>
      <c r="D5" s="82"/>
      <c r="E5" s="81" t="s">
        <v>30</v>
      </c>
      <c r="F5" s="82"/>
      <c r="G5" s="81" t="s">
        <v>29</v>
      </c>
      <c r="H5" s="82"/>
      <c r="I5" s="81" t="s">
        <v>28</v>
      </c>
      <c r="J5" s="82"/>
      <c r="K5" s="81" t="s">
        <v>27</v>
      </c>
      <c r="L5" s="82"/>
      <c r="M5" s="81" t="s">
        <v>26</v>
      </c>
      <c r="N5" s="82"/>
    </row>
    <row r="6" spans="1:14" ht="15.75" thickBot="1" x14ac:dyDescent="0.3">
      <c r="A6" s="93"/>
      <c r="B6" s="98"/>
      <c r="C6" s="29" t="s">
        <v>24</v>
      </c>
      <c r="D6" s="30" t="s">
        <v>25</v>
      </c>
      <c r="E6" s="31" t="s">
        <v>24</v>
      </c>
      <c r="F6" s="32" t="s">
        <v>25</v>
      </c>
      <c r="G6" s="29" t="s">
        <v>24</v>
      </c>
      <c r="H6" s="30" t="s">
        <v>25</v>
      </c>
      <c r="I6" s="31" t="s">
        <v>24</v>
      </c>
      <c r="J6" s="32" t="s">
        <v>25</v>
      </c>
      <c r="K6" s="29" t="s">
        <v>24</v>
      </c>
      <c r="L6" s="30" t="s">
        <v>25</v>
      </c>
      <c r="M6" s="31" t="s">
        <v>24</v>
      </c>
      <c r="N6" s="32" t="s">
        <v>25</v>
      </c>
    </row>
    <row r="7" spans="1:14" x14ac:dyDescent="0.25">
      <c r="A7" s="18">
        <v>1</v>
      </c>
      <c r="B7" s="44" t="s">
        <v>21</v>
      </c>
      <c r="C7" s="16">
        <v>19242</v>
      </c>
      <c r="D7" s="17">
        <v>76227031973</v>
      </c>
      <c r="E7" s="16">
        <v>709534</v>
      </c>
      <c r="F7" s="17">
        <v>25055532304</v>
      </c>
      <c r="G7" s="16">
        <v>15</v>
      </c>
      <c r="H7" s="17">
        <v>13174</v>
      </c>
      <c r="I7" s="16">
        <v>0</v>
      </c>
      <c r="J7" s="17">
        <v>0</v>
      </c>
      <c r="K7" s="16">
        <v>0</v>
      </c>
      <c r="L7" s="17">
        <v>0</v>
      </c>
      <c r="M7" s="16">
        <f>+C7+E7+G7+I7+K7</f>
        <v>728791</v>
      </c>
      <c r="N7" s="17">
        <f>+D7+F7+H7+J7+L7</f>
        <v>101282577451</v>
      </c>
    </row>
    <row r="8" spans="1:14" x14ac:dyDescent="0.25">
      <c r="A8" s="4">
        <v>2</v>
      </c>
      <c r="B8" s="45" t="s">
        <v>74</v>
      </c>
      <c r="C8" s="3">
        <v>78058</v>
      </c>
      <c r="D8" s="6">
        <v>2320804940</v>
      </c>
      <c r="E8" s="3">
        <v>140998</v>
      </c>
      <c r="F8" s="6">
        <v>6725985146</v>
      </c>
      <c r="G8" s="3">
        <v>2319</v>
      </c>
      <c r="H8" s="6">
        <v>9753408</v>
      </c>
      <c r="I8" s="3">
        <v>0</v>
      </c>
      <c r="J8" s="6">
        <v>0</v>
      </c>
      <c r="K8" s="3">
        <v>21831</v>
      </c>
      <c r="L8" s="6">
        <v>62329284</v>
      </c>
      <c r="M8" s="38">
        <f t="shared" ref="M8:N39" si="0">+C8+E8+G8+I8+K8</f>
        <v>243206</v>
      </c>
      <c r="N8" s="5">
        <f t="shared" si="0"/>
        <v>9118872778</v>
      </c>
    </row>
    <row r="9" spans="1:14" x14ac:dyDescent="0.25">
      <c r="A9" s="4">
        <v>3</v>
      </c>
      <c r="B9" s="45" t="s">
        <v>111</v>
      </c>
      <c r="C9" s="3">
        <v>69861</v>
      </c>
      <c r="D9" s="6">
        <v>2318041719</v>
      </c>
      <c r="E9" s="3">
        <v>94703</v>
      </c>
      <c r="F9" s="6">
        <v>3368008302</v>
      </c>
      <c r="G9" s="3">
        <v>2322</v>
      </c>
      <c r="H9" s="6">
        <v>13920959</v>
      </c>
      <c r="I9" s="3">
        <v>0</v>
      </c>
      <c r="J9" s="6">
        <v>0</v>
      </c>
      <c r="K9" s="3">
        <v>8093</v>
      </c>
      <c r="L9" s="6">
        <v>79158258</v>
      </c>
      <c r="M9" s="38">
        <f t="shared" si="0"/>
        <v>174979</v>
      </c>
      <c r="N9" s="5">
        <f t="shared" si="0"/>
        <v>5779129238</v>
      </c>
    </row>
    <row r="10" spans="1:14" x14ac:dyDescent="0.25">
      <c r="A10" s="4">
        <v>4</v>
      </c>
      <c r="B10" s="45" t="s">
        <v>75</v>
      </c>
      <c r="C10" s="3">
        <v>148733</v>
      </c>
      <c r="D10" s="6">
        <v>3178767355</v>
      </c>
      <c r="E10" s="3">
        <v>219660</v>
      </c>
      <c r="F10" s="6">
        <v>1739166244</v>
      </c>
      <c r="G10" s="3">
        <v>588</v>
      </c>
      <c r="H10" s="6">
        <v>2345943</v>
      </c>
      <c r="I10" s="3">
        <v>0</v>
      </c>
      <c r="J10" s="6">
        <v>0</v>
      </c>
      <c r="K10" s="3">
        <v>54672</v>
      </c>
      <c r="L10" s="6">
        <v>26652514</v>
      </c>
      <c r="M10" s="38">
        <f t="shared" si="0"/>
        <v>423653</v>
      </c>
      <c r="N10" s="5">
        <f t="shared" si="0"/>
        <v>4946932056</v>
      </c>
    </row>
    <row r="11" spans="1:14" x14ac:dyDescent="0.25">
      <c r="A11" s="4">
        <v>5</v>
      </c>
      <c r="B11" s="45" t="s">
        <v>76</v>
      </c>
      <c r="C11" s="3">
        <v>45858</v>
      </c>
      <c r="D11" s="6">
        <v>365734868</v>
      </c>
      <c r="E11" s="3">
        <v>62641</v>
      </c>
      <c r="F11" s="6">
        <v>426418808</v>
      </c>
      <c r="G11" s="3">
        <v>878</v>
      </c>
      <c r="H11" s="6">
        <v>3705409</v>
      </c>
      <c r="I11" s="3">
        <v>0</v>
      </c>
      <c r="J11" s="6">
        <v>0</v>
      </c>
      <c r="K11" s="3">
        <v>14836</v>
      </c>
      <c r="L11" s="6">
        <v>6227454</v>
      </c>
      <c r="M11" s="38">
        <f t="shared" si="0"/>
        <v>124213</v>
      </c>
      <c r="N11" s="5">
        <f t="shared" si="0"/>
        <v>802086539</v>
      </c>
    </row>
    <row r="12" spans="1:14" x14ac:dyDescent="0.25">
      <c r="A12" s="4">
        <v>6</v>
      </c>
      <c r="B12" s="45" t="s">
        <v>77</v>
      </c>
      <c r="C12" s="3">
        <v>140071</v>
      </c>
      <c r="D12" s="6">
        <v>3641135843</v>
      </c>
      <c r="E12" s="3">
        <v>154481</v>
      </c>
      <c r="F12" s="6">
        <v>1559358462</v>
      </c>
      <c r="G12" s="3">
        <v>1220</v>
      </c>
      <c r="H12" s="6">
        <v>2689333</v>
      </c>
      <c r="I12" s="3">
        <v>0</v>
      </c>
      <c r="J12" s="6">
        <v>0</v>
      </c>
      <c r="K12" s="3">
        <v>22042</v>
      </c>
      <c r="L12" s="6">
        <v>12777965</v>
      </c>
      <c r="M12" s="38">
        <f t="shared" si="0"/>
        <v>317814</v>
      </c>
      <c r="N12" s="5">
        <f t="shared" si="0"/>
        <v>5215961603</v>
      </c>
    </row>
    <row r="13" spans="1:14" x14ac:dyDescent="0.25">
      <c r="A13" s="4">
        <v>7</v>
      </c>
      <c r="B13" s="45" t="s">
        <v>99</v>
      </c>
      <c r="C13" s="3">
        <v>19125</v>
      </c>
      <c r="D13" s="6">
        <v>221344007</v>
      </c>
      <c r="E13" s="3">
        <v>33352</v>
      </c>
      <c r="F13" s="6">
        <v>251750912</v>
      </c>
      <c r="G13" s="3">
        <v>423</v>
      </c>
      <c r="H13" s="6">
        <v>1554189</v>
      </c>
      <c r="I13" s="3">
        <v>0</v>
      </c>
      <c r="J13" s="6">
        <v>0</v>
      </c>
      <c r="K13" s="3">
        <v>2867</v>
      </c>
      <c r="L13" s="6">
        <v>1613544</v>
      </c>
      <c r="M13" s="38">
        <f t="shared" si="0"/>
        <v>55767</v>
      </c>
      <c r="N13" s="5">
        <f t="shared" si="0"/>
        <v>476262652</v>
      </c>
    </row>
    <row r="14" spans="1:14" x14ac:dyDescent="0.25">
      <c r="A14" s="4">
        <v>8</v>
      </c>
      <c r="B14" s="45" t="s">
        <v>78</v>
      </c>
      <c r="C14" s="3">
        <v>35545</v>
      </c>
      <c r="D14" s="6">
        <v>592889674</v>
      </c>
      <c r="E14" s="3">
        <v>62652</v>
      </c>
      <c r="F14" s="6">
        <v>553131506</v>
      </c>
      <c r="G14" s="3">
        <v>674</v>
      </c>
      <c r="H14" s="6">
        <v>2137688</v>
      </c>
      <c r="I14" s="3">
        <v>0</v>
      </c>
      <c r="J14" s="6">
        <v>0</v>
      </c>
      <c r="K14" s="3">
        <v>7201</v>
      </c>
      <c r="L14" s="6">
        <v>9542996</v>
      </c>
      <c r="M14" s="38">
        <f t="shared" si="0"/>
        <v>106072</v>
      </c>
      <c r="N14" s="5">
        <f t="shared" si="0"/>
        <v>1157701864</v>
      </c>
    </row>
    <row r="15" spans="1:14" x14ac:dyDescent="0.25">
      <c r="A15" s="4">
        <v>9</v>
      </c>
      <c r="B15" s="45" t="s">
        <v>79</v>
      </c>
      <c r="C15" s="3">
        <v>21887</v>
      </c>
      <c r="D15" s="6">
        <v>785656646</v>
      </c>
      <c r="E15" s="3">
        <v>33603</v>
      </c>
      <c r="F15" s="6">
        <v>468469216</v>
      </c>
      <c r="G15" s="3">
        <v>648</v>
      </c>
      <c r="H15" s="6">
        <v>1028701</v>
      </c>
      <c r="I15" s="3">
        <v>0</v>
      </c>
      <c r="J15" s="6">
        <v>0</v>
      </c>
      <c r="K15" s="3">
        <v>3772</v>
      </c>
      <c r="L15" s="6">
        <v>9401681</v>
      </c>
      <c r="M15" s="38">
        <f t="shared" si="0"/>
        <v>59910</v>
      </c>
      <c r="N15" s="5">
        <f t="shared" si="0"/>
        <v>1264556244</v>
      </c>
    </row>
    <row r="16" spans="1:14" x14ac:dyDescent="0.25">
      <c r="A16" s="4">
        <v>10</v>
      </c>
      <c r="B16" s="45" t="s">
        <v>53</v>
      </c>
      <c r="C16" s="3">
        <v>30095</v>
      </c>
      <c r="D16" s="6">
        <v>1510183321</v>
      </c>
      <c r="E16" s="3">
        <v>74922</v>
      </c>
      <c r="F16" s="6">
        <v>914398724</v>
      </c>
      <c r="G16" s="3">
        <v>920</v>
      </c>
      <c r="H16" s="6">
        <v>3738731</v>
      </c>
      <c r="I16" s="3">
        <v>0</v>
      </c>
      <c r="J16" s="6">
        <v>0</v>
      </c>
      <c r="K16" s="3">
        <v>10767</v>
      </c>
      <c r="L16" s="6">
        <v>33778262</v>
      </c>
      <c r="M16" s="38">
        <f t="shared" si="0"/>
        <v>116704</v>
      </c>
      <c r="N16" s="5">
        <f t="shared" si="0"/>
        <v>2462099038</v>
      </c>
    </row>
    <row r="17" spans="1:14" x14ac:dyDescent="0.25">
      <c r="A17" s="4">
        <v>11</v>
      </c>
      <c r="B17" s="45" t="s">
        <v>100</v>
      </c>
      <c r="C17" s="3">
        <v>31969</v>
      </c>
      <c r="D17" s="6">
        <v>3702610110</v>
      </c>
      <c r="E17" s="3">
        <v>52336</v>
      </c>
      <c r="F17" s="6">
        <v>1164819502</v>
      </c>
      <c r="G17" s="3">
        <v>902</v>
      </c>
      <c r="H17" s="6">
        <v>12381272</v>
      </c>
      <c r="I17" s="3">
        <v>0</v>
      </c>
      <c r="J17" s="6">
        <v>0</v>
      </c>
      <c r="K17" s="3">
        <v>7965</v>
      </c>
      <c r="L17" s="6">
        <v>19176742</v>
      </c>
      <c r="M17" s="38">
        <f t="shared" si="0"/>
        <v>93172</v>
      </c>
      <c r="N17" s="5">
        <f t="shared" si="0"/>
        <v>4898987626</v>
      </c>
    </row>
    <row r="18" spans="1:14" x14ac:dyDescent="0.25">
      <c r="A18" s="4">
        <v>12</v>
      </c>
      <c r="B18" s="45" t="s">
        <v>112</v>
      </c>
      <c r="C18" s="3">
        <v>16028</v>
      </c>
      <c r="D18" s="6">
        <v>1657356684</v>
      </c>
      <c r="E18" s="3">
        <v>96917</v>
      </c>
      <c r="F18" s="6">
        <v>1534695710</v>
      </c>
      <c r="G18" s="3">
        <v>1760</v>
      </c>
      <c r="H18" s="6">
        <v>1663291</v>
      </c>
      <c r="I18" s="3">
        <v>0</v>
      </c>
      <c r="J18" s="6">
        <v>0</v>
      </c>
      <c r="K18" s="3">
        <v>3581</v>
      </c>
      <c r="L18" s="6">
        <v>11638487</v>
      </c>
      <c r="M18" s="38">
        <f t="shared" si="0"/>
        <v>118286</v>
      </c>
      <c r="N18" s="5">
        <f t="shared" si="0"/>
        <v>3205354172</v>
      </c>
    </row>
    <row r="19" spans="1:14" x14ac:dyDescent="0.25">
      <c r="A19" s="4">
        <v>13</v>
      </c>
      <c r="B19" s="45" t="s">
        <v>102</v>
      </c>
      <c r="C19" s="3">
        <v>814</v>
      </c>
      <c r="D19" s="6">
        <v>36162852</v>
      </c>
      <c r="E19" s="3">
        <v>7467</v>
      </c>
      <c r="F19" s="6">
        <v>247182026</v>
      </c>
      <c r="G19" s="3">
        <v>139</v>
      </c>
      <c r="H19" s="6">
        <v>186041</v>
      </c>
      <c r="I19" s="3">
        <v>0</v>
      </c>
      <c r="J19" s="6">
        <v>0</v>
      </c>
      <c r="K19" s="3">
        <v>99</v>
      </c>
      <c r="L19" s="6">
        <v>510655</v>
      </c>
      <c r="M19" s="38">
        <f t="shared" si="0"/>
        <v>8519</v>
      </c>
      <c r="N19" s="5">
        <f t="shared" si="0"/>
        <v>284041574</v>
      </c>
    </row>
    <row r="20" spans="1:14" x14ac:dyDescent="0.25">
      <c r="A20" s="4">
        <v>14</v>
      </c>
      <c r="B20" s="45" t="s">
        <v>80</v>
      </c>
      <c r="C20" s="3">
        <v>11847</v>
      </c>
      <c r="D20" s="6">
        <v>943964760</v>
      </c>
      <c r="E20" s="3">
        <v>135760</v>
      </c>
      <c r="F20" s="6">
        <v>4899774977</v>
      </c>
      <c r="G20" s="3">
        <v>1085</v>
      </c>
      <c r="H20" s="6">
        <v>1089194</v>
      </c>
      <c r="I20" s="3">
        <v>0</v>
      </c>
      <c r="J20" s="6">
        <v>0</v>
      </c>
      <c r="K20" s="3">
        <v>2578</v>
      </c>
      <c r="L20" s="6">
        <v>8546035</v>
      </c>
      <c r="M20" s="38">
        <f t="shared" si="0"/>
        <v>151270</v>
      </c>
      <c r="N20" s="5">
        <f t="shared" si="0"/>
        <v>5853374966</v>
      </c>
    </row>
    <row r="21" spans="1:14" x14ac:dyDescent="0.25">
      <c r="A21" s="4">
        <v>15</v>
      </c>
      <c r="B21" s="45" t="s">
        <v>81</v>
      </c>
      <c r="C21" s="12">
        <v>40892</v>
      </c>
      <c r="D21" s="13">
        <v>1464989586</v>
      </c>
      <c r="E21" s="12">
        <v>41659</v>
      </c>
      <c r="F21" s="13">
        <v>910369584</v>
      </c>
      <c r="G21" s="12">
        <v>584</v>
      </c>
      <c r="H21" s="13">
        <v>855515</v>
      </c>
      <c r="I21" s="12">
        <v>0</v>
      </c>
      <c r="J21" s="13">
        <v>0</v>
      </c>
      <c r="K21" s="12">
        <v>3822</v>
      </c>
      <c r="L21" s="13">
        <v>5981699</v>
      </c>
      <c r="M21" s="38">
        <f t="shared" si="0"/>
        <v>86957</v>
      </c>
      <c r="N21" s="5">
        <f t="shared" si="0"/>
        <v>2382196384</v>
      </c>
    </row>
    <row r="22" spans="1:14" s="14" customFormat="1" x14ac:dyDescent="0.25">
      <c r="A22" s="11">
        <v>16</v>
      </c>
      <c r="B22" s="46" t="s">
        <v>82</v>
      </c>
      <c r="C22" s="3">
        <v>64166</v>
      </c>
      <c r="D22" s="6">
        <v>2457891925</v>
      </c>
      <c r="E22" s="3">
        <v>280307</v>
      </c>
      <c r="F22" s="6">
        <v>4583085405</v>
      </c>
      <c r="G22" s="3">
        <v>1636</v>
      </c>
      <c r="H22" s="6">
        <v>16510781</v>
      </c>
      <c r="I22" s="3">
        <v>34</v>
      </c>
      <c r="J22" s="6">
        <v>19312427</v>
      </c>
      <c r="K22" s="3">
        <v>10323</v>
      </c>
      <c r="L22" s="6">
        <v>19068516</v>
      </c>
      <c r="M22" s="38">
        <f t="shared" si="0"/>
        <v>356466</v>
      </c>
      <c r="N22" s="5">
        <f t="shared" si="0"/>
        <v>7095869054</v>
      </c>
    </row>
    <row r="23" spans="1:14" x14ac:dyDescent="0.25">
      <c r="A23" s="4">
        <v>17</v>
      </c>
      <c r="B23" s="45" t="s">
        <v>83</v>
      </c>
      <c r="C23" s="3">
        <v>317</v>
      </c>
      <c r="D23" s="6">
        <v>736802385</v>
      </c>
      <c r="E23" s="3">
        <v>11752</v>
      </c>
      <c r="F23" s="6">
        <v>599545340</v>
      </c>
      <c r="G23" s="3">
        <v>110</v>
      </c>
      <c r="H23" s="6">
        <v>83548</v>
      </c>
      <c r="I23" s="3">
        <v>0</v>
      </c>
      <c r="J23" s="6">
        <v>0</v>
      </c>
      <c r="K23" s="3">
        <v>62</v>
      </c>
      <c r="L23" s="6">
        <v>380844</v>
      </c>
      <c r="M23" s="38">
        <f t="shared" si="0"/>
        <v>12241</v>
      </c>
      <c r="N23" s="5">
        <f t="shared" si="0"/>
        <v>1336812117</v>
      </c>
    </row>
    <row r="24" spans="1:14" x14ac:dyDescent="0.25">
      <c r="A24" s="4">
        <v>18</v>
      </c>
      <c r="B24" s="45" t="s">
        <v>104</v>
      </c>
      <c r="C24" s="3">
        <v>3402</v>
      </c>
      <c r="D24" s="6">
        <v>60088692</v>
      </c>
      <c r="E24" s="3">
        <v>13333</v>
      </c>
      <c r="F24" s="6">
        <v>204884820</v>
      </c>
      <c r="G24" s="3">
        <v>209</v>
      </c>
      <c r="H24" s="6">
        <v>113717</v>
      </c>
      <c r="I24" s="3">
        <v>0</v>
      </c>
      <c r="J24" s="6">
        <v>0</v>
      </c>
      <c r="K24" s="3">
        <v>297</v>
      </c>
      <c r="L24" s="6">
        <v>404808</v>
      </c>
      <c r="M24" s="38">
        <f t="shared" si="0"/>
        <v>17241</v>
      </c>
      <c r="N24" s="5">
        <f t="shared" si="0"/>
        <v>265492037</v>
      </c>
    </row>
    <row r="25" spans="1:14" x14ac:dyDescent="0.25">
      <c r="A25" s="4">
        <v>19</v>
      </c>
      <c r="B25" s="45" t="s">
        <v>84</v>
      </c>
      <c r="C25" s="3">
        <v>99</v>
      </c>
      <c r="D25" s="6">
        <v>1412580</v>
      </c>
      <c r="E25" s="3">
        <v>564</v>
      </c>
      <c r="F25" s="6">
        <v>72403883</v>
      </c>
      <c r="G25" s="3">
        <v>12</v>
      </c>
      <c r="H25" s="6">
        <v>1889</v>
      </c>
      <c r="I25" s="3">
        <v>0</v>
      </c>
      <c r="J25" s="6">
        <v>0</v>
      </c>
      <c r="K25" s="3">
        <v>32</v>
      </c>
      <c r="L25" s="6">
        <v>17299</v>
      </c>
      <c r="M25" s="38">
        <f t="shared" si="0"/>
        <v>707</v>
      </c>
      <c r="N25" s="5">
        <f t="shared" si="0"/>
        <v>73835651</v>
      </c>
    </row>
    <row r="26" spans="1:14" x14ac:dyDescent="0.25">
      <c r="A26" s="4">
        <v>20</v>
      </c>
      <c r="B26" s="45" t="s">
        <v>85</v>
      </c>
      <c r="C26" s="3">
        <v>35036</v>
      </c>
      <c r="D26" s="6">
        <v>124028729</v>
      </c>
      <c r="E26" s="3">
        <v>16549</v>
      </c>
      <c r="F26" s="6">
        <v>212492048</v>
      </c>
      <c r="G26" s="3">
        <v>145</v>
      </c>
      <c r="H26" s="6">
        <v>508618</v>
      </c>
      <c r="I26" s="3">
        <v>0</v>
      </c>
      <c r="J26" s="6">
        <v>0</v>
      </c>
      <c r="K26" s="3">
        <v>1161</v>
      </c>
      <c r="L26" s="6">
        <v>1971961</v>
      </c>
      <c r="M26" s="38">
        <f t="shared" si="0"/>
        <v>52891</v>
      </c>
      <c r="N26" s="5">
        <f t="shared" si="0"/>
        <v>339001356</v>
      </c>
    </row>
    <row r="27" spans="1:14" x14ac:dyDescent="0.25">
      <c r="A27" s="4">
        <v>21</v>
      </c>
      <c r="B27" s="45" t="s">
        <v>86</v>
      </c>
      <c r="C27" s="3">
        <v>20679</v>
      </c>
      <c r="D27" s="6">
        <v>1571662377</v>
      </c>
      <c r="E27" s="3">
        <v>107032</v>
      </c>
      <c r="F27" s="6">
        <v>3215222349</v>
      </c>
      <c r="G27" s="3">
        <v>1186</v>
      </c>
      <c r="H27" s="6">
        <v>1124683</v>
      </c>
      <c r="I27" s="3">
        <v>0</v>
      </c>
      <c r="J27" s="6">
        <v>0</v>
      </c>
      <c r="K27" s="3">
        <v>2420</v>
      </c>
      <c r="L27" s="6">
        <v>7308472</v>
      </c>
      <c r="M27" s="38">
        <f t="shared" si="0"/>
        <v>131317</v>
      </c>
      <c r="N27" s="5">
        <f t="shared" si="0"/>
        <v>4795317881</v>
      </c>
    </row>
    <row r="28" spans="1:14" x14ac:dyDescent="0.25">
      <c r="A28" s="4">
        <v>22</v>
      </c>
      <c r="B28" s="45" t="s">
        <v>87</v>
      </c>
      <c r="C28" s="3">
        <v>522</v>
      </c>
      <c r="D28" s="6">
        <v>92795656</v>
      </c>
      <c r="E28" s="3">
        <v>5890</v>
      </c>
      <c r="F28" s="6">
        <v>144995527</v>
      </c>
      <c r="G28" s="3">
        <v>124</v>
      </c>
      <c r="H28" s="6">
        <v>79421</v>
      </c>
      <c r="I28" s="3">
        <v>0</v>
      </c>
      <c r="J28" s="6">
        <v>0</v>
      </c>
      <c r="K28" s="3">
        <v>164</v>
      </c>
      <c r="L28" s="6">
        <v>630334</v>
      </c>
      <c r="M28" s="38">
        <f t="shared" si="0"/>
        <v>6700</v>
      </c>
      <c r="N28" s="5">
        <f t="shared" si="0"/>
        <v>238500938</v>
      </c>
    </row>
    <row r="29" spans="1:14" x14ac:dyDescent="0.25">
      <c r="A29" s="4">
        <v>23</v>
      </c>
      <c r="B29" s="45" t="s">
        <v>105</v>
      </c>
      <c r="C29" s="3">
        <v>60119</v>
      </c>
      <c r="D29" s="6">
        <v>721320730</v>
      </c>
      <c r="E29" s="3">
        <v>53532</v>
      </c>
      <c r="F29" s="6">
        <v>575443270</v>
      </c>
      <c r="G29" s="3">
        <v>1323</v>
      </c>
      <c r="H29" s="6">
        <v>870448</v>
      </c>
      <c r="I29" s="3">
        <v>0</v>
      </c>
      <c r="J29" s="6">
        <v>0</v>
      </c>
      <c r="K29" s="3">
        <v>1654</v>
      </c>
      <c r="L29" s="6">
        <v>29335592</v>
      </c>
      <c r="M29" s="38">
        <f t="shared" si="0"/>
        <v>116628</v>
      </c>
      <c r="N29" s="5">
        <f t="shared" si="0"/>
        <v>1326970040</v>
      </c>
    </row>
    <row r="30" spans="1:14" x14ac:dyDescent="0.25">
      <c r="A30" s="4">
        <v>24</v>
      </c>
      <c r="B30" s="45" t="s">
        <v>106</v>
      </c>
      <c r="C30" s="3">
        <v>13863</v>
      </c>
      <c r="D30" s="6">
        <v>1819001804</v>
      </c>
      <c r="E30" s="3">
        <v>79534</v>
      </c>
      <c r="F30" s="6">
        <v>2254740839</v>
      </c>
      <c r="G30" s="3">
        <v>445</v>
      </c>
      <c r="H30" s="6">
        <v>788969</v>
      </c>
      <c r="I30" s="3">
        <v>0</v>
      </c>
      <c r="J30" s="6">
        <v>0</v>
      </c>
      <c r="K30" s="3">
        <v>2544</v>
      </c>
      <c r="L30" s="6">
        <v>7731108</v>
      </c>
      <c r="M30" s="38">
        <f t="shared" si="0"/>
        <v>96386</v>
      </c>
      <c r="N30" s="5">
        <f t="shared" si="0"/>
        <v>4082262720</v>
      </c>
    </row>
    <row r="31" spans="1:14" x14ac:dyDescent="0.25">
      <c r="A31" s="4">
        <v>25</v>
      </c>
      <c r="B31" s="45" t="s">
        <v>107</v>
      </c>
      <c r="C31" s="3">
        <v>12500</v>
      </c>
      <c r="D31" s="6">
        <v>923161001</v>
      </c>
      <c r="E31" s="3">
        <v>23164</v>
      </c>
      <c r="F31" s="6">
        <v>467116605</v>
      </c>
      <c r="G31" s="3">
        <v>667</v>
      </c>
      <c r="H31" s="6">
        <v>1036837</v>
      </c>
      <c r="I31" s="3">
        <v>0</v>
      </c>
      <c r="J31" s="6">
        <v>0</v>
      </c>
      <c r="K31" s="3">
        <v>1347</v>
      </c>
      <c r="L31" s="6">
        <v>3789163</v>
      </c>
      <c r="M31" s="38">
        <f t="shared" si="0"/>
        <v>37678</v>
      </c>
      <c r="N31" s="5">
        <f t="shared" si="0"/>
        <v>1395103606</v>
      </c>
    </row>
    <row r="32" spans="1:14" x14ac:dyDescent="0.25">
      <c r="A32" s="4">
        <v>26</v>
      </c>
      <c r="B32" s="45" t="s">
        <v>108</v>
      </c>
      <c r="C32" s="3">
        <v>688</v>
      </c>
      <c r="D32" s="6">
        <v>26726787</v>
      </c>
      <c r="E32" s="3">
        <v>2937</v>
      </c>
      <c r="F32" s="6">
        <v>34252876</v>
      </c>
      <c r="G32" s="3">
        <v>47</v>
      </c>
      <c r="H32" s="6">
        <v>19499</v>
      </c>
      <c r="I32" s="3">
        <v>0</v>
      </c>
      <c r="J32" s="6">
        <v>0</v>
      </c>
      <c r="K32" s="3">
        <v>81</v>
      </c>
      <c r="L32" s="6">
        <v>90887</v>
      </c>
      <c r="M32" s="38">
        <f t="shared" si="0"/>
        <v>3753</v>
      </c>
      <c r="N32" s="5">
        <f t="shared" si="0"/>
        <v>61090049</v>
      </c>
    </row>
    <row r="33" spans="1:14" x14ac:dyDescent="0.25">
      <c r="A33" s="4">
        <v>27</v>
      </c>
      <c r="B33" s="45" t="s">
        <v>109</v>
      </c>
      <c r="C33" s="3">
        <v>34030</v>
      </c>
      <c r="D33" s="6">
        <v>512085898</v>
      </c>
      <c r="E33" s="3">
        <v>25599</v>
      </c>
      <c r="F33" s="6">
        <v>1352959360</v>
      </c>
      <c r="G33" s="3">
        <v>731</v>
      </c>
      <c r="H33" s="6">
        <v>1119983</v>
      </c>
      <c r="I33" s="3">
        <v>0</v>
      </c>
      <c r="J33" s="6">
        <v>0</v>
      </c>
      <c r="K33" s="3">
        <v>1232</v>
      </c>
      <c r="L33" s="6">
        <v>10306058</v>
      </c>
      <c r="M33" s="38">
        <f t="shared" si="0"/>
        <v>61592</v>
      </c>
      <c r="N33" s="5">
        <f t="shared" si="0"/>
        <v>1876471299</v>
      </c>
    </row>
    <row r="34" spans="1:14" x14ac:dyDescent="0.25">
      <c r="A34" s="4">
        <v>28</v>
      </c>
      <c r="B34" s="45" t="s">
        <v>88</v>
      </c>
      <c r="C34" s="3">
        <v>454</v>
      </c>
      <c r="D34" s="6">
        <v>23213025</v>
      </c>
      <c r="E34" s="3">
        <v>2313</v>
      </c>
      <c r="F34" s="6">
        <v>87529915</v>
      </c>
      <c r="G34" s="3">
        <v>5</v>
      </c>
      <c r="H34" s="6">
        <v>2649</v>
      </c>
      <c r="I34" s="3">
        <v>0</v>
      </c>
      <c r="J34" s="6">
        <v>0</v>
      </c>
      <c r="K34" s="3">
        <v>236</v>
      </c>
      <c r="L34" s="6">
        <v>516780</v>
      </c>
      <c r="M34" s="38">
        <f t="shared" si="0"/>
        <v>3008</v>
      </c>
      <c r="N34" s="5">
        <f t="shared" si="0"/>
        <v>111262369</v>
      </c>
    </row>
    <row r="35" spans="1:14" x14ac:dyDescent="0.25">
      <c r="A35" s="4">
        <v>29</v>
      </c>
      <c r="B35" s="45" t="s">
        <v>89</v>
      </c>
      <c r="C35" s="3">
        <v>221</v>
      </c>
      <c r="D35" s="6">
        <v>4338731</v>
      </c>
      <c r="E35" s="3">
        <v>223</v>
      </c>
      <c r="F35" s="6">
        <v>649060</v>
      </c>
      <c r="G35" s="3">
        <v>1</v>
      </c>
      <c r="H35" s="6">
        <v>2283</v>
      </c>
      <c r="I35" s="3">
        <v>0</v>
      </c>
      <c r="J35" s="6">
        <v>0</v>
      </c>
      <c r="K35" s="3">
        <v>36</v>
      </c>
      <c r="L35" s="6">
        <v>66818</v>
      </c>
      <c r="M35" s="39">
        <f t="shared" si="0"/>
        <v>481</v>
      </c>
      <c r="N35" s="6">
        <f t="shared" si="0"/>
        <v>5056892</v>
      </c>
    </row>
    <row r="36" spans="1:14" x14ac:dyDescent="0.25">
      <c r="A36" s="4">
        <v>30</v>
      </c>
      <c r="B36" s="45" t="s">
        <v>90</v>
      </c>
      <c r="C36" s="3">
        <v>587</v>
      </c>
      <c r="D36" s="6">
        <v>70819925</v>
      </c>
      <c r="E36" s="3">
        <v>1059</v>
      </c>
      <c r="F36" s="6">
        <v>11063583</v>
      </c>
      <c r="G36" s="3">
        <v>3</v>
      </c>
      <c r="H36" s="6">
        <v>2109</v>
      </c>
      <c r="I36" s="3">
        <v>0</v>
      </c>
      <c r="J36" s="6">
        <v>0</v>
      </c>
      <c r="K36" s="3">
        <v>78</v>
      </c>
      <c r="L36" s="6">
        <v>888204</v>
      </c>
      <c r="M36" s="39">
        <f t="shared" si="0"/>
        <v>1727</v>
      </c>
      <c r="N36" s="6">
        <f t="shared" si="0"/>
        <v>82773821</v>
      </c>
    </row>
    <row r="37" spans="1:14" x14ac:dyDescent="0.25">
      <c r="A37" s="4">
        <v>31</v>
      </c>
      <c r="B37" s="45" t="s">
        <v>66</v>
      </c>
      <c r="C37" s="3">
        <v>461</v>
      </c>
      <c r="D37" s="6">
        <v>234678640</v>
      </c>
      <c r="E37" s="3">
        <v>1297</v>
      </c>
      <c r="F37" s="6">
        <v>99763926</v>
      </c>
      <c r="G37" s="3">
        <v>9</v>
      </c>
      <c r="H37" s="6">
        <v>7250</v>
      </c>
      <c r="I37" s="3">
        <v>0</v>
      </c>
      <c r="J37" s="6">
        <v>0</v>
      </c>
      <c r="K37" s="3">
        <v>31</v>
      </c>
      <c r="L37" s="6">
        <v>585843</v>
      </c>
      <c r="M37" s="39">
        <f>+C37+E37+G37+I37+K37</f>
        <v>1798</v>
      </c>
      <c r="N37" s="6">
        <f>+D37+F37+H37+J37+L37</f>
        <v>335035659</v>
      </c>
    </row>
    <row r="38" spans="1:14" ht="15.75" thickBot="1" x14ac:dyDescent="0.3">
      <c r="A38" s="43">
        <v>32</v>
      </c>
      <c r="B38" s="47" t="s">
        <v>96</v>
      </c>
      <c r="C38" s="22">
        <v>313</v>
      </c>
      <c r="D38" s="15">
        <v>135632446</v>
      </c>
      <c r="E38" s="22">
        <v>0</v>
      </c>
      <c r="F38" s="15">
        <v>0</v>
      </c>
      <c r="G38" s="22">
        <v>0</v>
      </c>
      <c r="H38" s="15">
        <v>0</v>
      </c>
      <c r="I38" s="22">
        <v>0</v>
      </c>
      <c r="J38" s="15">
        <v>0</v>
      </c>
      <c r="K38" s="22">
        <v>0</v>
      </c>
      <c r="L38" s="15">
        <v>0</v>
      </c>
      <c r="M38" s="48">
        <f t="shared" si="0"/>
        <v>313</v>
      </c>
      <c r="N38" s="15">
        <f t="shared" si="0"/>
        <v>135632446</v>
      </c>
    </row>
    <row r="39" spans="1:14" ht="15.75" thickBot="1" x14ac:dyDescent="0.3">
      <c r="A39" s="94" t="s">
        <v>20</v>
      </c>
      <c r="B39" s="95"/>
      <c r="C39" s="21">
        <f>SUM(C7:C38)</f>
        <v>957482</v>
      </c>
      <c r="D39" s="33">
        <f t="shared" ref="D39:L39" si="1">SUM(D7:D38)</f>
        <v>108482335669</v>
      </c>
      <c r="E39" s="21">
        <f t="shared" si="1"/>
        <v>2545770</v>
      </c>
      <c r="F39" s="33">
        <f t="shared" si="1"/>
        <v>63735210229</v>
      </c>
      <c r="G39" s="34">
        <f t="shared" si="1"/>
        <v>21130</v>
      </c>
      <c r="H39" s="35">
        <f t="shared" si="1"/>
        <v>79335532</v>
      </c>
      <c r="I39" s="21">
        <f t="shared" si="1"/>
        <v>34</v>
      </c>
      <c r="J39" s="33">
        <f t="shared" si="1"/>
        <v>19312427</v>
      </c>
      <c r="K39" s="34">
        <f t="shared" si="1"/>
        <v>185824</v>
      </c>
      <c r="L39" s="34">
        <f t="shared" si="1"/>
        <v>370428263</v>
      </c>
      <c r="M39" s="41">
        <f t="shared" si="0"/>
        <v>3710240</v>
      </c>
      <c r="N39" s="42">
        <f t="shared" si="0"/>
        <v>172686622120</v>
      </c>
    </row>
    <row r="41" spans="1:14" x14ac:dyDescent="0.25">
      <c r="N41" s="9"/>
    </row>
    <row r="43" spans="1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mergeCells count="10">
    <mergeCell ref="M5:N5"/>
    <mergeCell ref="A39:B39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="85" zoomScaleNormal="85" workbookViewId="0">
      <selection activeCell="D42" sqref="D42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96" t="s">
        <v>98</v>
      </c>
      <c r="D1" s="96"/>
      <c r="E1" s="96"/>
      <c r="F1" s="96"/>
      <c r="G1" s="96"/>
      <c r="H1" s="96"/>
      <c r="I1" s="96"/>
      <c r="J1" s="96"/>
      <c r="K1" s="96"/>
      <c r="L1" s="96"/>
      <c r="M1" s="2"/>
      <c r="N1" s="2"/>
    </row>
    <row r="2" spans="1:14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</row>
    <row r="3" spans="1:14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2"/>
      <c r="N3" s="2"/>
    </row>
    <row r="4" spans="1:14" ht="15.75" thickBot="1" x14ac:dyDescent="0.3">
      <c r="M4" s="7"/>
      <c r="N4" s="8" t="s">
        <v>39</v>
      </c>
    </row>
    <row r="5" spans="1:14" s="2" customFormat="1" ht="15.75" thickBot="1" x14ac:dyDescent="0.3">
      <c r="A5" s="85" t="s">
        <v>6</v>
      </c>
      <c r="B5" s="97" t="s">
        <v>36</v>
      </c>
      <c r="C5" s="99" t="s">
        <v>23</v>
      </c>
      <c r="D5" s="100"/>
      <c r="E5" s="99" t="s">
        <v>35</v>
      </c>
      <c r="F5" s="100"/>
      <c r="G5" s="99" t="s">
        <v>37</v>
      </c>
      <c r="H5" s="100"/>
      <c r="I5" s="99" t="s">
        <v>45</v>
      </c>
      <c r="J5" s="100"/>
      <c r="K5" s="99" t="s">
        <v>38</v>
      </c>
      <c r="L5" s="100"/>
      <c r="M5" s="99" t="s">
        <v>42</v>
      </c>
      <c r="N5" s="100"/>
    </row>
    <row r="6" spans="1:14" ht="15.75" thickBot="1" x14ac:dyDescent="0.3">
      <c r="A6" s="93"/>
      <c r="B6" s="98"/>
      <c r="C6" s="29" t="s">
        <v>41</v>
      </c>
      <c r="D6" s="30" t="s">
        <v>40</v>
      </c>
      <c r="E6" s="31" t="s">
        <v>41</v>
      </c>
      <c r="F6" s="32" t="s">
        <v>40</v>
      </c>
      <c r="G6" s="29" t="s">
        <v>41</v>
      </c>
      <c r="H6" s="30" t="s">
        <v>40</v>
      </c>
      <c r="I6" s="29" t="s">
        <v>41</v>
      </c>
      <c r="J6" s="30" t="s">
        <v>40</v>
      </c>
      <c r="K6" s="29" t="s">
        <v>41</v>
      </c>
      <c r="L6" s="30" t="s">
        <v>40</v>
      </c>
      <c r="M6" s="31" t="s">
        <v>41</v>
      </c>
      <c r="N6" s="32" t="s">
        <v>40</v>
      </c>
    </row>
    <row r="7" spans="1:14" x14ac:dyDescent="0.25">
      <c r="A7" s="18">
        <v>1</v>
      </c>
      <c r="B7" s="44" t="s">
        <v>44</v>
      </c>
      <c r="C7" s="16">
        <v>19242</v>
      </c>
      <c r="D7" s="17">
        <v>76227031973</v>
      </c>
      <c r="E7" s="16">
        <v>709534</v>
      </c>
      <c r="F7" s="17">
        <v>25055532304</v>
      </c>
      <c r="G7" s="16">
        <v>15</v>
      </c>
      <c r="H7" s="17">
        <v>13174</v>
      </c>
      <c r="I7" s="36">
        <v>0</v>
      </c>
      <c r="J7" s="20">
        <v>0</v>
      </c>
      <c r="K7" s="16">
        <v>0</v>
      </c>
      <c r="L7" s="17">
        <v>0</v>
      </c>
      <c r="M7" s="16">
        <f>+C7+E7+G7+I7+K7</f>
        <v>728791</v>
      </c>
      <c r="N7" s="17">
        <f>+D7+F7+H7+J7+L7</f>
        <v>101282577451</v>
      </c>
    </row>
    <row r="8" spans="1:14" x14ac:dyDescent="0.25">
      <c r="A8" s="4">
        <v>2</v>
      </c>
      <c r="B8" s="45" t="s">
        <v>91</v>
      </c>
      <c r="C8" s="3">
        <v>78058</v>
      </c>
      <c r="D8" s="6">
        <v>2320804940</v>
      </c>
      <c r="E8" s="3">
        <v>140998</v>
      </c>
      <c r="F8" s="6">
        <v>6725985146</v>
      </c>
      <c r="G8" s="3">
        <v>2319</v>
      </c>
      <c r="H8" s="6">
        <v>9753408</v>
      </c>
      <c r="I8" s="37">
        <v>0</v>
      </c>
      <c r="J8" s="6">
        <v>0</v>
      </c>
      <c r="K8" s="3">
        <v>21831</v>
      </c>
      <c r="L8" s="6">
        <v>62329284</v>
      </c>
      <c r="M8" s="38">
        <f t="shared" ref="M8:M39" si="0">+C8+E8+G8+I8+K8</f>
        <v>243206</v>
      </c>
      <c r="N8" s="5">
        <f t="shared" ref="N8:N39" si="1">+D8+F8+H8+J8+L8</f>
        <v>9118872778</v>
      </c>
    </row>
    <row r="9" spans="1:14" x14ac:dyDescent="0.25">
      <c r="A9" s="4">
        <v>3</v>
      </c>
      <c r="B9" s="45" t="s">
        <v>92</v>
      </c>
      <c r="C9" s="3">
        <v>69861</v>
      </c>
      <c r="D9" s="6">
        <v>2318041719</v>
      </c>
      <c r="E9" s="3">
        <v>94703</v>
      </c>
      <c r="F9" s="6">
        <v>3368008302</v>
      </c>
      <c r="G9" s="3">
        <v>2322</v>
      </c>
      <c r="H9" s="6">
        <v>13920959</v>
      </c>
      <c r="I9" s="3">
        <v>0</v>
      </c>
      <c r="J9" s="6">
        <v>0</v>
      </c>
      <c r="K9" s="3">
        <v>8093</v>
      </c>
      <c r="L9" s="6">
        <v>79158258</v>
      </c>
      <c r="M9" s="38">
        <f t="shared" si="0"/>
        <v>174979</v>
      </c>
      <c r="N9" s="5">
        <f t="shared" si="1"/>
        <v>5779129238</v>
      </c>
    </row>
    <row r="10" spans="1:14" x14ac:dyDescent="0.25">
      <c r="A10" s="4">
        <v>4</v>
      </c>
      <c r="B10" s="45" t="s">
        <v>75</v>
      </c>
      <c r="C10" s="3">
        <v>148733</v>
      </c>
      <c r="D10" s="6">
        <v>3178767355</v>
      </c>
      <c r="E10" s="3">
        <v>219660</v>
      </c>
      <c r="F10" s="6">
        <v>1739166244</v>
      </c>
      <c r="G10" s="3">
        <v>588</v>
      </c>
      <c r="H10" s="6">
        <v>2345943</v>
      </c>
      <c r="I10" s="3">
        <v>0</v>
      </c>
      <c r="J10" s="6">
        <v>0</v>
      </c>
      <c r="K10" s="3">
        <v>54672</v>
      </c>
      <c r="L10" s="6">
        <v>26652514</v>
      </c>
      <c r="M10" s="38">
        <f t="shared" si="0"/>
        <v>423653</v>
      </c>
      <c r="N10" s="5">
        <f t="shared" si="1"/>
        <v>4946932056</v>
      </c>
    </row>
    <row r="11" spans="1:14" x14ac:dyDescent="0.25">
      <c r="A11" s="4">
        <v>5</v>
      </c>
      <c r="B11" s="45" t="s">
        <v>76</v>
      </c>
      <c r="C11" s="3">
        <v>45858</v>
      </c>
      <c r="D11" s="6">
        <v>365734868</v>
      </c>
      <c r="E11" s="3">
        <v>62641</v>
      </c>
      <c r="F11" s="6">
        <v>426418808</v>
      </c>
      <c r="G11" s="3">
        <v>878</v>
      </c>
      <c r="H11" s="6">
        <v>3705409</v>
      </c>
      <c r="I11" s="3">
        <v>0</v>
      </c>
      <c r="J11" s="6">
        <v>0</v>
      </c>
      <c r="K11" s="3">
        <v>14836</v>
      </c>
      <c r="L11" s="6">
        <v>6227454</v>
      </c>
      <c r="M11" s="38">
        <f t="shared" si="0"/>
        <v>124213</v>
      </c>
      <c r="N11" s="5">
        <f t="shared" si="1"/>
        <v>802086539</v>
      </c>
    </row>
    <row r="12" spans="1:14" x14ac:dyDescent="0.25">
      <c r="A12" s="4">
        <v>6</v>
      </c>
      <c r="B12" s="45" t="s">
        <v>93</v>
      </c>
      <c r="C12" s="3">
        <v>140071</v>
      </c>
      <c r="D12" s="6">
        <v>3641135843</v>
      </c>
      <c r="E12" s="3">
        <v>154481</v>
      </c>
      <c r="F12" s="6">
        <v>1559358462</v>
      </c>
      <c r="G12" s="3">
        <v>1220</v>
      </c>
      <c r="H12" s="6">
        <v>2689333</v>
      </c>
      <c r="I12" s="3">
        <v>0</v>
      </c>
      <c r="J12" s="6">
        <v>0</v>
      </c>
      <c r="K12" s="3">
        <v>22042</v>
      </c>
      <c r="L12" s="6">
        <v>12777965</v>
      </c>
      <c r="M12" s="38">
        <f t="shared" si="0"/>
        <v>317814</v>
      </c>
      <c r="N12" s="5">
        <f t="shared" si="1"/>
        <v>5215961603</v>
      </c>
    </row>
    <row r="13" spans="1:14" x14ac:dyDescent="0.25">
      <c r="A13" s="4">
        <v>7</v>
      </c>
      <c r="B13" s="45" t="s">
        <v>99</v>
      </c>
      <c r="C13" s="3">
        <v>19125</v>
      </c>
      <c r="D13" s="6">
        <v>221344007</v>
      </c>
      <c r="E13" s="3">
        <v>33352</v>
      </c>
      <c r="F13" s="6">
        <v>251750912</v>
      </c>
      <c r="G13" s="3">
        <v>423</v>
      </c>
      <c r="H13" s="6">
        <v>1554189</v>
      </c>
      <c r="I13" s="3">
        <v>0</v>
      </c>
      <c r="J13" s="6">
        <v>0</v>
      </c>
      <c r="K13" s="3">
        <v>2867</v>
      </c>
      <c r="L13" s="6">
        <v>1613544</v>
      </c>
      <c r="M13" s="38">
        <f t="shared" si="0"/>
        <v>55767</v>
      </c>
      <c r="N13" s="5">
        <f t="shared" si="1"/>
        <v>476262652</v>
      </c>
    </row>
    <row r="14" spans="1:14" x14ac:dyDescent="0.25">
      <c r="A14" s="4">
        <v>8</v>
      </c>
      <c r="B14" s="45" t="s">
        <v>78</v>
      </c>
      <c r="C14" s="3">
        <v>35545</v>
      </c>
      <c r="D14" s="6">
        <v>592889674</v>
      </c>
      <c r="E14" s="3">
        <v>62652</v>
      </c>
      <c r="F14" s="6">
        <v>553131506</v>
      </c>
      <c r="G14" s="3">
        <v>674</v>
      </c>
      <c r="H14" s="6">
        <v>2137688</v>
      </c>
      <c r="I14" s="3">
        <v>0</v>
      </c>
      <c r="J14" s="6">
        <v>0</v>
      </c>
      <c r="K14" s="3">
        <v>7201</v>
      </c>
      <c r="L14" s="6">
        <v>9542996</v>
      </c>
      <c r="M14" s="38">
        <f t="shared" si="0"/>
        <v>106072</v>
      </c>
      <c r="N14" s="5">
        <f t="shared" si="1"/>
        <v>1157701864</v>
      </c>
    </row>
    <row r="15" spans="1:14" x14ac:dyDescent="0.25">
      <c r="A15" s="4">
        <v>9</v>
      </c>
      <c r="B15" s="45" t="s">
        <v>79</v>
      </c>
      <c r="C15" s="3">
        <v>21887</v>
      </c>
      <c r="D15" s="6">
        <v>785656646</v>
      </c>
      <c r="E15" s="3">
        <v>33603</v>
      </c>
      <c r="F15" s="6">
        <v>468469216</v>
      </c>
      <c r="G15" s="3">
        <v>648</v>
      </c>
      <c r="H15" s="6">
        <v>1028701</v>
      </c>
      <c r="I15" s="3">
        <v>0</v>
      </c>
      <c r="J15" s="6">
        <v>0</v>
      </c>
      <c r="K15" s="3">
        <v>3772</v>
      </c>
      <c r="L15" s="6">
        <v>9401681</v>
      </c>
      <c r="M15" s="38">
        <f t="shared" si="0"/>
        <v>59910</v>
      </c>
      <c r="N15" s="5">
        <f t="shared" si="1"/>
        <v>1264556244</v>
      </c>
    </row>
    <row r="16" spans="1:14" x14ac:dyDescent="0.25">
      <c r="A16" s="4">
        <v>10</v>
      </c>
      <c r="B16" s="45" t="s">
        <v>53</v>
      </c>
      <c r="C16" s="3">
        <v>30095</v>
      </c>
      <c r="D16" s="6">
        <v>1510183321</v>
      </c>
      <c r="E16" s="3">
        <v>74922</v>
      </c>
      <c r="F16" s="6">
        <v>914398724</v>
      </c>
      <c r="G16" s="3">
        <v>920</v>
      </c>
      <c r="H16" s="6">
        <v>3738731</v>
      </c>
      <c r="I16" s="3">
        <v>0</v>
      </c>
      <c r="J16" s="6">
        <v>0</v>
      </c>
      <c r="K16" s="3">
        <v>10767</v>
      </c>
      <c r="L16" s="6">
        <v>33778262</v>
      </c>
      <c r="M16" s="38">
        <f t="shared" si="0"/>
        <v>116704</v>
      </c>
      <c r="N16" s="5">
        <f t="shared" si="1"/>
        <v>2462099038</v>
      </c>
    </row>
    <row r="17" spans="1:14" x14ac:dyDescent="0.25">
      <c r="A17" s="4">
        <v>11</v>
      </c>
      <c r="B17" s="45" t="s">
        <v>100</v>
      </c>
      <c r="C17" s="3">
        <v>31969</v>
      </c>
      <c r="D17" s="6">
        <v>3702610110</v>
      </c>
      <c r="E17" s="3">
        <v>52336</v>
      </c>
      <c r="F17" s="6">
        <v>1164819502</v>
      </c>
      <c r="G17" s="3">
        <v>902</v>
      </c>
      <c r="H17" s="6">
        <v>12381272</v>
      </c>
      <c r="I17" s="3">
        <v>0</v>
      </c>
      <c r="J17" s="6">
        <v>0</v>
      </c>
      <c r="K17" s="3">
        <v>7965</v>
      </c>
      <c r="L17" s="6">
        <v>19176742</v>
      </c>
      <c r="M17" s="38">
        <f t="shared" si="0"/>
        <v>93172</v>
      </c>
      <c r="N17" s="5">
        <f t="shared" si="1"/>
        <v>4898987626</v>
      </c>
    </row>
    <row r="18" spans="1:14" x14ac:dyDescent="0.25">
      <c r="A18" s="4">
        <v>12</v>
      </c>
      <c r="B18" s="45" t="s">
        <v>101</v>
      </c>
      <c r="C18" s="3">
        <v>16028</v>
      </c>
      <c r="D18" s="6">
        <v>1657356684</v>
      </c>
      <c r="E18" s="3">
        <v>96917</v>
      </c>
      <c r="F18" s="6">
        <v>1534695710</v>
      </c>
      <c r="G18" s="3">
        <v>1760</v>
      </c>
      <c r="H18" s="6">
        <v>1663291</v>
      </c>
      <c r="I18" s="3">
        <v>0</v>
      </c>
      <c r="J18" s="6">
        <v>0</v>
      </c>
      <c r="K18" s="3">
        <v>3581</v>
      </c>
      <c r="L18" s="6">
        <v>11638487</v>
      </c>
      <c r="M18" s="38">
        <f t="shared" si="0"/>
        <v>118286</v>
      </c>
      <c r="N18" s="5">
        <f t="shared" si="1"/>
        <v>3205354172</v>
      </c>
    </row>
    <row r="19" spans="1:14" x14ac:dyDescent="0.25">
      <c r="A19" s="4">
        <v>13</v>
      </c>
      <c r="B19" s="45" t="s">
        <v>102</v>
      </c>
      <c r="C19" s="3">
        <v>814</v>
      </c>
      <c r="D19" s="6">
        <v>36162852</v>
      </c>
      <c r="E19" s="3">
        <v>7467</v>
      </c>
      <c r="F19" s="6">
        <v>247182026</v>
      </c>
      <c r="G19" s="3">
        <v>139</v>
      </c>
      <c r="H19" s="6">
        <v>186041</v>
      </c>
      <c r="I19" s="3">
        <v>0</v>
      </c>
      <c r="J19" s="6">
        <v>0</v>
      </c>
      <c r="K19" s="3">
        <v>99</v>
      </c>
      <c r="L19" s="6">
        <v>510655</v>
      </c>
      <c r="M19" s="38">
        <f t="shared" si="0"/>
        <v>8519</v>
      </c>
      <c r="N19" s="5">
        <f t="shared" si="1"/>
        <v>284041574</v>
      </c>
    </row>
    <row r="20" spans="1:14" x14ac:dyDescent="0.25">
      <c r="A20" s="4">
        <v>14</v>
      </c>
      <c r="B20" s="45" t="s">
        <v>80</v>
      </c>
      <c r="C20" s="3">
        <v>11847</v>
      </c>
      <c r="D20" s="6">
        <v>943964760</v>
      </c>
      <c r="E20" s="3">
        <v>135760</v>
      </c>
      <c r="F20" s="6">
        <v>4899774977</v>
      </c>
      <c r="G20" s="3">
        <v>1085</v>
      </c>
      <c r="H20" s="6">
        <v>1089194</v>
      </c>
      <c r="I20" s="3">
        <v>0</v>
      </c>
      <c r="J20" s="6">
        <v>0</v>
      </c>
      <c r="K20" s="3">
        <v>2578</v>
      </c>
      <c r="L20" s="6">
        <v>8546035</v>
      </c>
      <c r="M20" s="38">
        <f t="shared" si="0"/>
        <v>151270</v>
      </c>
      <c r="N20" s="5">
        <f t="shared" si="1"/>
        <v>5853374966</v>
      </c>
    </row>
    <row r="21" spans="1:14" x14ac:dyDescent="0.25">
      <c r="A21" s="4">
        <v>15</v>
      </c>
      <c r="B21" s="45" t="s">
        <v>81</v>
      </c>
      <c r="C21" s="12">
        <v>40892</v>
      </c>
      <c r="D21" s="13">
        <v>1464989586</v>
      </c>
      <c r="E21" s="12">
        <v>41659</v>
      </c>
      <c r="F21" s="13">
        <v>910369584</v>
      </c>
      <c r="G21" s="12">
        <v>584</v>
      </c>
      <c r="H21" s="13">
        <v>855515</v>
      </c>
      <c r="I21" s="12">
        <v>0</v>
      </c>
      <c r="J21" s="13">
        <v>0</v>
      </c>
      <c r="K21" s="12">
        <v>3822</v>
      </c>
      <c r="L21" s="13">
        <v>5981699</v>
      </c>
      <c r="M21" s="38">
        <f t="shared" si="0"/>
        <v>86957</v>
      </c>
      <c r="N21" s="5">
        <f t="shared" si="1"/>
        <v>2382196384</v>
      </c>
    </row>
    <row r="22" spans="1:14" s="14" customFormat="1" x14ac:dyDescent="0.25">
      <c r="A22" s="11">
        <v>16</v>
      </c>
      <c r="B22" s="46" t="s">
        <v>82</v>
      </c>
      <c r="C22" s="3">
        <v>64166</v>
      </c>
      <c r="D22" s="6">
        <v>2457891925</v>
      </c>
      <c r="E22" s="3">
        <v>280307</v>
      </c>
      <c r="F22" s="6">
        <v>4583085405</v>
      </c>
      <c r="G22" s="3">
        <v>1636</v>
      </c>
      <c r="H22" s="6">
        <v>16510781</v>
      </c>
      <c r="I22" s="3">
        <v>34</v>
      </c>
      <c r="J22" s="6">
        <v>19312427</v>
      </c>
      <c r="K22" s="3">
        <v>10323</v>
      </c>
      <c r="L22" s="6">
        <v>19068516</v>
      </c>
      <c r="M22" s="38">
        <f t="shared" si="0"/>
        <v>356466</v>
      </c>
      <c r="N22" s="5">
        <f t="shared" si="1"/>
        <v>7095869054</v>
      </c>
    </row>
    <row r="23" spans="1:14" x14ac:dyDescent="0.25">
      <c r="A23" s="4">
        <v>17</v>
      </c>
      <c r="B23" s="45" t="s">
        <v>103</v>
      </c>
      <c r="C23" s="3">
        <v>317</v>
      </c>
      <c r="D23" s="6">
        <v>736802385</v>
      </c>
      <c r="E23" s="3">
        <v>11752</v>
      </c>
      <c r="F23" s="6">
        <v>599545340</v>
      </c>
      <c r="G23" s="3">
        <v>110</v>
      </c>
      <c r="H23" s="6">
        <v>83548</v>
      </c>
      <c r="I23" s="3">
        <v>0</v>
      </c>
      <c r="J23" s="6">
        <v>0</v>
      </c>
      <c r="K23" s="3">
        <v>62</v>
      </c>
      <c r="L23" s="6">
        <v>380844</v>
      </c>
      <c r="M23" s="38">
        <f t="shared" si="0"/>
        <v>12241</v>
      </c>
      <c r="N23" s="5">
        <f t="shared" si="1"/>
        <v>1336812117</v>
      </c>
    </row>
    <row r="24" spans="1:14" x14ac:dyDescent="0.25">
      <c r="A24" s="4">
        <v>18</v>
      </c>
      <c r="B24" s="45" t="s">
        <v>104</v>
      </c>
      <c r="C24" s="3">
        <v>3402</v>
      </c>
      <c r="D24" s="6">
        <v>60088692</v>
      </c>
      <c r="E24" s="3">
        <v>13333</v>
      </c>
      <c r="F24" s="6">
        <v>204884820</v>
      </c>
      <c r="G24" s="3">
        <v>209</v>
      </c>
      <c r="H24" s="6">
        <v>113717</v>
      </c>
      <c r="I24" s="3">
        <v>0</v>
      </c>
      <c r="J24" s="6">
        <v>0</v>
      </c>
      <c r="K24" s="3">
        <v>297</v>
      </c>
      <c r="L24" s="6">
        <v>404808</v>
      </c>
      <c r="M24" s="38">
        <f t="shared" si="0"/>
        <v>17241</v>
      </c>
      <c r="N24" s="5">
        <f t="shared" si="1"/>
        <v>265492037</v>
      </c>
    </row>
    <row r="25" spans="1:14" x14ac:dyDescent="0.25">
      <c r="A25" s="4">
        <v>19</v>
      </c>
      <c r="B25" s="45" t="s">
        <v>94</v>
      </c>
      <c r="C25" s="3">
        <v>99</v>
      </c>
      <c r="D25" s="6">
        <v>1412580</v>
      </c>
      <c r="E25" s="3">
        <v>564</v>
      </c>
      <c r="F25" s="6">
        <v>72403883</v>
      </c>
      <c r="G25" s="3">
        <v>12</v>
      </c>
      <c r="H25" s="6">
        <v>1889</v>
      </c>
      <c r="I25" s="3">
        <v>0</v>
      </c>
      <c r="J25" s="6">
        <v>0</v>
      </c>
      <c r="K25" s="3">
        <v>32</v>
      </c>
      <c r="L25" s="6">
        <v>17299</v>
      </c>
      <c r="M25" s="38">
        <f t="shared" si="0"/>
        <v>707</v>
      </c>
      <c r="N25" s="5">
        <f t="shared" si="1"/>
        <v>73835651</v>
      </c>
    </row>
    <row r="26" spans="1:14" x14ac:dyDescent="0.25">
      <c r="A26" s="4">
        <v>20</v>
      </c>
      <c r="B26" s="45" t="s">
        <v>85</v>
      </c>
      <c r="C26" s="3">
        <v>35036</v>
      </c>
      <c r="D26" s="6">
        <v>124028729</v>
      </c>
      <c r="E26" s="3">
        <v>16549</v>
      </c>
      <c r="F26" s="6">
        <v>212492048</v>
      </c>
      <c r="G26" s="3">
        <v>145</v>
      </c>
      <c r="H26" s="6">
        <v>508618</v>
      </c>
      <c r="I26" s="3">
        <v>0</v>
      </c>
      <c r="J26" s="6">
        <v>0</v>
      </c>
      <c r="K26" s="3">
        <v>1161</v>
      </c>
      <c r="L26" s="6">
        <v>1971961</v>
      </c>
      <c r="M26" s="38">
        <f t="shared" si="0"/>
        <v>52891</v>
      </c>
      <c r="N26" s="5">
        <f t="shared" si="1"/>
        <v>339001356</v>
      </c>
    </row>
    <row r="27" spans="1:14" x14ac:dyDescent="0.25">
      <c r="A27" s="4">
        <v>21</v>
      </c>
      <c r="B27" s="45" t="s">
        <v>86</v>
      </c>
      <c r="C27" s="3">
        <v>20679</v>
      </c>
      <c r="D27" s="6">
        <v>1571662377</v>
      </c>
      <c r="E27" s="3">
        <v>107032</v>
      </c>
      <c r="F27" s="6">
        <v>3215222349</v>
      </c>
      <c r="G27" s="3">
        <v>1186</v>
      </c>
      <c r="H27" s="6">
        <v>1124683</v>
      </c>
      <c r="I27" s="3">
        <v>0</v>
      </c>
      <c r="J27" s="6">
        <v>0</v>
      </c>
      <c r="K27" s="3">
        <v>2420</v>
      </c>
      <c r="L27" s="6">
        <v>7308472</v>
      </c>
      <c r="M27" s="38">
        <f t="shared" si="0"/>
        <v>131317</v>
      </c>
      <c r="N27" s="5">
        <f t="shared" si="1"/>
        <v>4795317881</v>
      </c>
    </row>
    <row r="28" spans="1:14" x14ac:dyDescent="0.25">
      <c r="A28" s="4">
        <v>22</v>
      </c>
      <c r="B28" s="45" t="s">
        <v>87</v>
      </c>
      <c r="C28" s="3">
        <v>522</v>
      </c>
      <c r="D28" s="6">
        <v>92795656</v>
      </c>
      <c r="E28" s="3">
        <v>5890</v>
      </c>
      <c r="F28" s="6">
        <v>144995527</v>
      </c>
      <c r="G28" s="3">
        <v>124</v>
      </c>
      <c r="H28" s="6">
        <v>79421</v>
      </c>
      <c r="I28" s="3">
        <v>0</v>
      </c>
      <c r="J28" s="6">
        <v>0</v>
      </c>
      <c r="K28" s="3">
        <v>164</v>
      </c>
      <c r="L28" s="6">
        <v>630334</v>
      </c>
      <c r="M28" s="38">
        <f t="shared" si="0"/>
        <v>6700</v>
      </c>
      <c r="N28" s="5">
        <f t="shared" si="1"/>
        <v>238500938</v>
      </c>
    </row>
    <row r="29" spans="1:14" x14ac:dyDescent="0.25">
      <c r="A29" s="4">
        <v>23</v>
      </c>
      <c r="B29" s="45" t="s">
        <v>105</v>
      </c>
      <c r="C29" s="3">
        <v>60119</v>
      </c>
      <c r="D29" s="6">
        <v>721320730</v>
      </c>
      <c r="E29" s="3">
        <v>53532</v>
      </c>
      <c r="F29" s="6">
        <v>575443270</v>
      </c>
      <c r="G29" s="3">
        <v>1323</v>
      </c>
      <c r="H29" s="6">
        <v>870448</v>
      </c>
      <c r="I29" s="3">
        <v>0</v>
      </c>
      <c r="J29" s="6">
        <v>0</v>
      </c>
      <c r="K29" s="3">
        <v>1654</v>
      </c>
      <c r="L29" s="6">
        <v>29335592</v>
      </c>
      <c r="M29" s="38">
        <f t="shared" si="0"/>
        <v>116628</v>
      </c>
      <c r="N29" s="5">
        <f t="shared" si="1"/>
        <v>1326970040</v>
      </c>
    </row>
    <row r="30" spans="1:14" x14ac:dyDescent="0.25">
      <c r="A30" s="4">
        <v>24</v>
      </c>
      <c r="B30" s="45" t="s">
        <v>106</v>
      </c>
      <c r="C30" s="3">
        <v>13863</v>
      </c>
      <c r="D30" s="6">
        <v>1819001804</v>
      </c>
      <c r="E30" s="3">
        <v>79534</v>
      </c>
      <c r="F30" s="6">
        <v>2254740839</v>
      </c>
      <c r="G30" s="3">
        <v>445</v>
      </c>
      <c r="H30" s="6">
        <v>788969</v>
      </c>
      <c r="I30" s="3">
        <v>0</v>
      </c>
      <c r="J30" s="6">
        <v>0</v>
      </c>
      <c r="K30" s="3">
        <v>2544</v>
      </c>
      <c r="L30" s="6">
        <v>7731108</v>
      </c>
      <c r="M30" s="38">
        <f t="shared" si="0"/>
        <v>96386</v>
      </c>
      <c r="N30" s="5">
        <f t="shared" si="1"/>
        <v>4082262720</v>
      </c>
    </row>
    <row r="31" spans="1:14" x14ac:dyDescent="0.25">
      <c r="A31" s="4">
        <v>25</v>
      </c>
      <c r="B31" s="45" t="s">
        <v>107</v>
      </c>
      <c r="C31" s="3">
        <v>12500</v>
      </c>
      <c r="D31" s="6">
        <v>923161001</v>
      </c>
      <c r="E31" s="3">
        <v>23164</v>
      </c>
      <c r="F31" s="6">
        <v>467116605</v>
      </c>
      <c r="G31" s="3">
        <v>667</v>
      </c>
      <c r="H31" s="6">
        <v>1036837</v>
      </c>
      <c r="I31" s="3">
        <v>0</v>
      </c>
      <c r="J31" s="6">
        <v>0</v>
      </c>
      <c r="K31" s="3">
        <v>1347</v>
      </c>
      <c r="L31" s="6">
        <v>3789163</v>
      </c>
      <c r="M31" s="38">
        <f t="shared" si="0"/>
        <v>37678</v>
      </c>
      <c r="N31" s="5">
        <f t="shared" si="1"/>
        <v>1395103606</v>
      </c>
    </row>
    <row r="32" spans="1:14" x14ac:dyDescent="0.25">
      <c r="A32" s="4">
        <v>26</v>
      </c>
      <c r="B32" s="45" t="s">
        <v>108</v>
      </c>
      <c r="C32" s="3">
        <v>688</v>
      </c>
      <c r="D32" s="6">
        <v>26726787</v>
      </c>
      <c r="E32" s="3">
        <v>2937</v>
      </c>
      <c r="F32" s="6">
        <v>34252876</v>
      </c>
      <c r="G32" s="3">
        <v>47</v>
      </c>
      <c r="H32" s="6">
        <v>19499</v>
      </c>
      <c r="I32" s="3">
        <v>0</v>
      </c>
      <c r="J32" s="6">
        <v>0</v>
      </c>
      <c r="K32" s="3">
        <v>81</v>
      </c>
      <c r="L32" s="6">
        <v>90887</v>
      </c>
      <c r="M32" s="38">
        <f t="shared" si="0"/>
        <v>3753</v>
      </c>
      <c r="N32" s="5">
        <f t="shared" si="1"/>
        <v>61090049</v>
      </c>
    </row>
    <row r="33" spans="1:14" x14ac:dyDescent="0.25">
      <c r="A33" s="4">
        <v>27</v>
      </c>
      <c r="B33" s="45" t="s">
        <v>109</v>
      </c>
      <c r="C33" s="3">
        <v>34030</v>
      </c>
      <c r="D33" s="6">
        <v>512085898</v>
      </c>
      <c r="E33" s="3">
        <v>25599</v>
      </c>
      <c r="F33" s="6">
        <v>1352959360</v>
      </c>
      <c r="G33" s="3">
        <v>731</v>
      </c>
      <c r="H33" s="6">
        <v>1119983</v>
      </c>
      <c r="I33" s="3">
        <v>0</v>
      </c>
      <c r="J33" s="6">
        <v>0</v>
      </c>
      <c r="K33" s="3">
        <v>1232</v>
      </c>
      <c r="L33" s="6">
        <v>10306058</v>
      </c>
      <c r="M33" s="38">
        <f t="shared" si="0"/>
        <v>61592</v>
      </c>
      <c r="N33" s="5">
        <f t="shared" si="1"/>
        <v>1876471299</v>
      </c>
    </row>
    <row r="34" spans="1:14" x14ac:dyDescent="0.25">
      <c r="A34" s="4">
        <v>28</v>
      </c>
      <c r="B34" s="45" t="s">
        <v>110</v>
      </c>
      <c r="C34" s="3">
        <v>454</v>
      </c>
      <c r="D34" s="6">
        <v>23213025</v>
      </c>
      <c r="E34" s="3">
        <v>2313</v>
      </c>
      <c r="F34" s="6">
        <v>87529915</v>
      </c>
      <c r="G34" s="3">
        <v>5</v>
      </c>
      <c r="H34" s="6">
        <v>2649</v>
      </c>
      <c r="I34" s="3">
        <v>0</v>
      </c>
      <c r="J34" s="6">
        <v>0</v>
      </c>
      <c r="K34" s="3">
        <v>236</v>
      </c>
      <c r="L34" s="6">
        <v>516780</v>
      </c>
      <c r="M34" s="38">
        <f t="shared" si="0"/>
        <v>3008</v>
      </c>
      <c r="N34" s="5">
        <f t="shared" si="1"/>
        <v>111262369</v>
      </c>
    </row>
    <row r="35" spans="1:14" x14ac:dyDescent="0.25">
      <c r="A35" s="4">
        <v>29</v>
      </c>
      <c r="B35" s="45" t="s">
        <v>95</v>
      </c>
      <c r="C35" s="3">
        <v>221</v>
      </c>
      <c r="D35" s="6">
        <v>4338731</v>
      </c>
      <c r="E35" s="3">
        <v>223</v>
      </c>
      <c r="F35" s="6">
        <v>649060</v>
      </c>
      <c r="G35" s="3">
        <v>1</v>
      </c>
      <c r="H35" s="6">
        <v>2283</v>
      </c>
      <c r="I35" s="3">
        <v>0</v>
      </c>
      <c r="J35" s="6">
        <v>0</v>
      </c>
      <c r="K35" s="3">
        <v>36</v>
      </c>
      <c r="L35" s="6">
        <v>66818</v>
      </c>
      <c r="M35" s="39">
        <f t="shared" si="0"/>
        <v>481</v>
      </c>
      <c r="N35" s="6">
        <f t="shared" si="1"/>
        <v>5056892</v>
      </c>
    </row>
    <row r="36" spans="1:14" x14ac:dyDescent="0.25">
      <c r="A36" s="4">
        <v>30</v>
      </c>
      <c r="B36" s="45" t="s">
        <v>90</v>
      </c>
      <c r="C36" s="3">
        <v>587</v>
      </c>
      <c r="D36" s="6">
        <v>70819925</v>
      </c>
      <c r="E36" s="3">
        <v>1059</v>
      </c>
      <c r="F36" s="6">
        <v>11063583</v>
      </c>
      <c r="G36" s="3">
        <v>3</v>
      </c>
      <c r="H36" s="6">
        <v>2109</v>
      </c>
      <c r="I36" s="3">
        <v>0</v>
      </c>
      <c r="J36" s="6">
        <v>0</v>
      </c>
      <c r="K36" s="3">
        <v>78</v>
      </c>
      <c r="L36" s="6">
        <v>888204</v>
      </c>
      <c r="M36" s="39">
        <f t="shared" si="0"/>
        <v>1727</v>
      </c>
      <c r="N36" s="6">
        <f t="shared" si="1"/>
        <v>82773821</v>
      </c>
    </row>
    <row r="37" spans="1:14" x14ac:dyDescent="0.25">
      <c r="A37" s="4">
        <v>31</v>
      </c>
      <c r="B37" s="45" t="s">
        <v>66</v>
      </c>
      <c r="C37" s="3">
        <v>461</v>
      </c>
      <c r="D37" s="6">
        <v>234678640</v>
      </c>
      <c r="E37" s="3">
        <v>1297</v>
      </c>
      <c r="F37" s="6">
        <v>99763926</v>
      </c>
      <c r="G37" s="3">
        <v>9</v>
      </c>
      <c r="H37" s="6">
        <v>7250</v>
      </c>
      <c r="I37" s="3">
        <v>0</v>
      </c>
      <c r="J37" s="6">
        <v>0</v>
      </c>
      <c r="K37" s="3">
        <v>31</v>
      </c>
      <c r="L37" s="6">
        <v>585843</v>
      </c>
      <c r="M37" s="39">
        <f>+C37+E37+G37+I37+K37</f>
        <v>1798</v>
      </c>
      <c r="N37" s="6">
        <f>+D37+F37+H37+J37+L37</f>
        <v>335035659</v>
      </c>
    </row>
    <row r="38" spans="1:14" ht="15.75" thickBot="1" x14ac:dyDescent="0.3">
      <c r="A38" s="43">
        <v>32</v>
      </c>
      <c r="B38" s="47" t="s">
        <v>96</v>
      </c>
      <c r="C38" s="22">
        <v>313</v>
      </c>
      <c r="D38" s="15">
        <v>135632446</v>
      </c>
      <c r="E38" s="22">
        <v>0</v>
      </c>
      <c r="F38" s="15">
        <v>0</v>
      </c>
      <c r="G38" s="22">
        <v>0</v>
      </c>
      <c r="H38" s="15">
        <v>0</v>
      </c>
      <c r="I38" s="22">
        <v>0</v>
      </c>
      <c r="J38" s="15">
        <v>0</v>
      </c>
      <c r="K38" s="22">
        <v>0</v>
      </c>
      <c r="L38" s="15">
        <v>0</v>
      </c>
      <c r="M38" s="48">
        <f t="shared" si="0"/>
        <v>313</v>
      </c>
      <c r="N38" s="15">
        <f t="shared" si="1"/>
        <v>135632446</v>
      </c>
    </row>
    <row r="39" spans="1:14" ht="15.75" thickBot="1" x14ac:dyDescent="0.3">
      <c r="A39" s="94" t="s">
        <v>43</v>
      </c>
      <c r="B39" s="95"/>
      <c r="C39" s="21">
        <f>SUM(C7:C38)</f>
        <v>957482</v>
      </c>
      <c r="D39" s="33">
        <f t="shared" ref="D39:L39" si="2">SUM(D7:D38)</f>
        <v>108482335669</v>
      </c>
      <c r="E39" s="21">
        <f t="shared" si="2"/>
        <v>2545770</v>
      </c>
      <c r="F39" s="33">
        <f t="shared" si="2"/>
        <v>63735210229</v>
      </c>
      <c r="G39" s="21">
        <f t="shared" si="2"/>
        <v>21130</v>
      </c>
      <c r="H39" s="33">
        <f t="shared" si="2"/>
        <v>79335532</v>
      </c>
      <c r="I39" s="21">
        <f t="shared" si="2"/>
        <v>34</v>
      </c>
      <c r="J39" s="33">
        <f t="shared" si="2"/>
        <v>19312427</v>
      </c>
      <c r="K39" s="21">
        <f t="shared" si="2"/>
        <v>185824</v>
      </c>
      <c r="L39" s="33">
        <f t="shared" si="2"/>
        <v>370428263</v>
      </c>
      <c r="M39" s="41">
        <f t="shared" si="0"/>
        <v>3710240</v>
      </c>
      <c r="N39" s="42">
        <f t="shared" si="1"/>
        <v>172686622120</v>
      </c>
    </row>
    <row r="41" spans="1:14" x14ac:dyDescent="0.25">
      <c r="N41" s="9"/>
    </row>
    <row r="43" spans="1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B45" s="10"/>
    </row>
    <row r="47" spans="1:14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mergeCells count="10">
    <mergeCell ref="M5:N5"/>
    <mergeCell ref="A39:B39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2020-09-14T13:46:15Z</cp:lastPrinted>
  <dcterms:created xsi:type="dcterms:W3CDTF">2017-12-16T12:53:03Z</dcterms:created>
  <dcterms:modified xsi:type="dcterms:W3CDTF">2020-09-15T10:30:04Z</dcterms:modified>
</cp:coreProperties>
</file>