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1\01.04.2021\Жойлаштиришга_01.04.2021\07\"/>
    </mc:Choice>
  </mc:AlternateContent>
  <bookViews>
    <workbookView xWindow="0" yWindow="0" windowWidth="28800" windowHeight="12330"/>
  </bookViews>
  <sheets>
    <sheet name="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localSheetId="0" hidden="1">#REF!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localSheetId="0" hidden="1">{#N/A,#N/A,FALSE,"BODY"}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localSheetId="0" hidden="1">'7'!#REF!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localSheetId="0" hidden="1">[12]tab17!#REF!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localSheetId="0" hidden="1">{#N/A,#N/A,FALSE,"BODY"}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localSheetId="0" hidden="1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localSheetId="0" hidden="1">#REF!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>[39]Macro1!$A$56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'[40]I&amp;A'!#REF!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localSheetId="0" hidden="1">#REF!</definedName>
    <definedName name="wr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localSheetId="0" hidden="1">{"WEO",#N/A,FALSE,"T"}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[45]Лист1!#REF!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'[46]Фориш 2003'!$O$4</definedName>
    <definedName name="аааа">#N/A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localSheetId="0" hidden="1">#REF!</definedName>
    <definedName name="апапап" hidden="1">#REF!</definedName>
    <definedName name="ап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[45]Лист1!#REF!</definedName>
    <definedName name="апрель">#REF!</definedName>
    <definedName name="База">#REF!</definedName>
    <definedName name="База__данных">#REF!</definedName>
    <definedName name="_xlnm.Database">#REF!</definedName>
    <definedName name="банклар" localSheetId="0" hidden="1">#REF!</definedName>
    <definedName name="банклар" hidden="1">#REF!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localSheetId="0" hidden="1">{#N/A,#N/A,FALSE,"BODY"}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localSheetId="0" hidden="1">#REF!</definedName>
    <definedName name="выпвпваып" hidden="1">#REF!</definedName>
    <definedName name="выф" localSheetId="0" hidden="1">[12]tab17!#REF!</definedName>
    <definedName name="выф" hidden="1">[12]tab17!#REF!</definedName>
    <definedName name="выфв" localSheetId="0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 hidden="1">{"MONA",#N/A,FALSE,"S"}</definedName>
    <definedName name="ддд" hidden="1">{"MONA",#N/A,FALSE,"S"}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localSheetId="0" hidden="1">{#N/A,#N/A,FALSE,"BODY"}</definedName>
    <definedName name="дехконобод" hidden="1">{#N/A,#N/A,FALSE,"BODY"}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localSheetId="0" hidden="1">{#N/A,#N/A,FALSE,"Aging Summary";#N/A,#N/A,FALSE,"Ratio Analysis";#N/A,#N/A,FALSE,"Test 120 Day Accts";#N/A,#N/A,FALSE,"Tickmarks"}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TRUNC(([55]!oy-1)/3+1)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ее">#REF!</definedName>
    <definedName name="ёёё">#REF!</definedName>
    <definedName name="енр" localSheetId="0" hidden="1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localSheetId="0" hidden="1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localSheetId="0" hidden="1">{"'Monthly 1997'!$A$3:$S$89"}</definedName>
    <definedName name="Карбамид" hidden="1">{"'Monthly 1997'!$A$3:$S$89"}</definedName>
    <definedName name="карз">#REF!</definedName>
    <definedName name="Кахрамон_2">[56]Варианты!$G$31:$H$33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>#REF!</definedName>
    <definedName name="кр">#REF!</definedName>
    <definedName name="кре">[57]Date!$I$4:$I$7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'[58]Analysis of Interest'!$B$41</definedName>
    <definedName name="лл" localSheetId="0" hidden="1">{#N/A,#N/A,TRUE,"일정"}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[48]!Макрос1</definedName>
    <definedName name="Макрос2">#REF!</definedName>
    <definedName name="Макрос3">#REF!</definedName>
    <definedName name="марка">[59]s!$Q$124</definedName>
    <definedName name="Март">#REF!</definedName>
    <definedName name="Массив_обл">[60]Массив!$B$9:$C$21</definedName>
    <definedName name="Массив_СвС">[61]свод_СвС!$C$12:$L$200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localSheetId="0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localSheetId="0" hidden="1">#REF!</definedName>
    <definedName name="Минфин" hidden="1">#REF!</definedName>
    <definedName name="мир">#REF!</definedName>
    <definedName name="Мирзачул">'[62]Фориш 2003'!$O$4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localSheetId="0" hidden="1">[12]tab17!#REF!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localSheetId="0" hidden="1">#REF!,#REF!,#REF!,#REF!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[63]Нарх!$A$1:$P$248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'7'!$A$1:$H$39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[64]Tit!$B$10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[65]Лист1!#REF!</definedName>
    <definedName name="про">#REF!</definedName>
    <definedName name="проба" localSheetId="0" hidden="1">#REF!,#REF!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[63]Пункт!$A$1:$B$9</definedName>
    <definedName name="р">#REF!</definedName>
    <definedName name="Районы1">[66]данные!$A$1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[67]Лист3!$C$21:$D$36</definedName>
    <definedName name="рег_1">#REF!</definedName>
    <definedName name="рег_2">#REF!</definedName>
    <definedName name="рег1">[68]Лист2!$A$1:$B$17</definedName>
    <definedName name="рег2">#REF!</definedName>
    <definedName name="рег5">#REF!</definedName>
    <definedName name="регион">[69]Список!$A$1:$C$16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localSheetId="0" hidden="1">{#N/A,#N/A,FALSE,"BODY"}</definedName>
    <definedName name="рорро" hidden="1">{#N/A,#N/A,FALSE,"BODY"}</definedName>
    <definedName name="рпра">[26]Date!$F$5:$G$20</definedName>
    <definedName name="рр" localSheetId="0" hidden="1">{#N/A,#N/A,TRUE,"일정"}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localSheetId="0" hidden="1">#REF!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'[70]Фориш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localSheetId="0" hidden="1">[12]tab17!#REF!</definedName>
    <definedName name="цв" hidden="1">[12]tab17!#REF!</definedName>
    <definedName name="цва">[45]Лист1!#REF!</definedName>
    <definedName name="цвфй" localSheetId="0" hidden="1">[12]tab17!#REF!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localSheetId="0" hidden="1">#REF!</definedName>
    <definedName name="цукцкцк" hidden="1">#REF!</definedName>
    <definedName name="цфқпқп">TRUNC(([0]!oy-1)/3+1)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localSheetId="0" hidden="1">#REF!</definedName>
    <definedName name="ы" hidden="1">#REF!</definedName>
    <definedName name="ыафыафывафыафыафыа" localSheetId="0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'[71]Bank Assets Analysis'!$H$39</definedName>
    <definedName name="ыцвуц">#N/A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localSheetId="0" hidden="1">#REF!</definedName>
    <definedName name="ячсячсячсячсячс" hidden="1">#REF!</definedName>
    <definedName name="яя">[0]!_a1Z,[0]!_a2Z</definedName>
    <definedName name="яяя">[72]Лист16!$A$1:$C$232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H6" i="1"/>
  <c r="G6" i="1"/>
  <c r="F6" i="1"/>
  <c r="F5" i="1" s="1"/>
  <c r="E6" i="1"/>
  <c r="E5" i="1" s="1"/>
  <c r="D6" i="1"/>
  <c r="C6" i="1"/>
  <c r="H5" i="1"/>
  <c r="G5" i="1"/>
  <c r="D5" i="1"/>
  <c r="C5" i="1"/>
</calcChain>
</file>

<file path=xl/sharedStrings.xml><?xml version="1.0" encoding="utf-8"?>
<sst xmlns="http://schemas.openxmlformats.org/spreadsheetml/2006/main" count="47" uniqueCount="44">
  <si>
    <t>Сведения о кредитах и депозитах коммерческих банков 
по состоянию на 1 апреля 2021 года</t>
  </si>
  <si>
    <t>млрд. сум</t>
  </si>
  <si>
    <t>№</t>
  </si>
  <si>
    <t>Наименование банка</t>
  </si>
  <si>
    <t>Всего кредиты</t>
  </si>
  <si>
    <t>из них</t>
  </si>
  <si>
    <t>Всего депозиты</t>
  </si>
  <si>
    <t>физические лица</t>
  </si>
  <si>
    <t>юридические лица</t>
  </si>
  <si>
    <t>Всего</t>
  </si>
  <si>
    <t>Банки с участием государственной доли</t>
  </si>
  <si>
    <t>Узнацбанк</t>
  </si>
  <si>
    <t>Узпромстройбанк</t>
  </si>
  <si>
    <t>Асака банк</t>
  </si>
  <si>
    <t>Агробанк</t>
  </si>
  <si>
    <t>Ипотека банк</t>
  </si>
  <si>
    <t>Народный банк</t>
  </si>
  <si>
    <t>Кишлок курилиш банк</t>
  </si>
  <si>
    <t>Микрокредитбанк</t>
  </si>
  <si>
    <t>Турон банк</t>
  </si>
  <si>
    <t>Алока банк</t>
  </si>
  <si>
    <t>Азия Альянс банк</t>
  </si>
  <si>
    <t>Пойтахт банк</t>
  </si>
  <si>
    <t>Узагроэкспортбанк</t>
  </si>
  <si>
    <t>Другие банки</t>
  </si>
  <si>
    <t>Хамкор банк</t>
  </si>
  <si>
    <t>Ипак йули банк</t>
  </si>
  <si>
    <t>Капитал банк</t>
  </si>
  <si>
    <t>Ориент Финанс банк</t>
  </si>
  <si>
    <t>Инвест Финанс банк</t>
  </si>
  <si>
    <t>Траст банк</t>
  </si>
  <si>
    <t>Давр банк</t>
  </si>
  <si>
    <t>Тенге банк</t>
  </si>
  <si>
    <t>УзКДБ банк</t>
  </si>
  <si>
    <t>Савдогар банк</t>
  </si>
  <si>
    <t>Универсал банк</t>
  </si>
  <si>
    <t>Туркистон банк</t>
  </si>
  <si>
    <t>Зираат банк</t>
  </si>
  <si>
    <t>Равнак банк</t>
  </si>
  <si>
    <t>Хай-Тек банк</t>
  </si>
  <si>
    <t>Мадад инвест банк</t>
  </si>
  <si>
    <t>Анор банк</t>
  </si>
  <si>
    <t>ДБ банка Садерат Иран</t>
  </si>
  <si>
    <t>Тибиси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</si>
</sst>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 applyFill="1" applyAlignment="1">
      <alignment horizontal="left" inden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3" fontId="4" fillId="0" borderId="7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left" vertical="center" indent="1"/>
    </xf>
    <xf numFmtId="3" fontId="6" fillId="0" borderId="9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165" fontId="6" fillId="0" borderId="9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14" fontId="2" fillId="0" borderId="4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right" inden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indent="1"/>
    </xf>
    <xf numFmtId="3" fontId="6" fillId="0" borderId="8" xfId="1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left" vertical="center" indent="1"/>
    </xf>
    <xf numFmtId="3" fontId="6" fillId="0" borderId="10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одготовка"/>
      <sheetName val="Остатки"/>
      <sheetName val="Задолжен"/>
      <sheetName val="Финансиров"/>
      <sheetName val="Фин_рай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Date"/>
      <sheetName val="оборот"/>
      <sheetName val="Macro1"/>
      <sheetName val="Analysis of Interest"/>
      <sheetName val="SVED-14_ 11_2002"/>
      <sheetName val="Tit"/>
      <sheetName val="Results"/>
      <sheetName val="2008 дох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 refreshError="1"/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>
        <row r="5">
          <cell r="I5" t="str">
            <v>ЗАМЕСТИТЕЛЬ ПРЕДСЕДАТЕЛЯ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Зан-ть(р-ны)"/>
      <sheetName val="Лист4"/>
      <sheetName val="Макрос1"/>
      <sheetName val="Параметр (ФОРМУДА)"/>
      <sheetName val="ном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Пр1э"/>
      <sheetName val="63- протокол (4)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/>
      <sheetData sheetId="202">
        <row r="4">
          <cell r="O4">
            <v>67.099999999999994</v>
          </cell>
        </row>
      </sheetData>
      <sheetData sheetId="203"/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/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/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/>
      <sheetData sheetId="253">
        <row r="4">
          <cell r="O4">
            <v>67.099999999999994</v>
          </cell>
        </row>
      </sheetData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>
        <row r="4">
          <cell r="O4">
            <v>67.099999999999994</v>
          </cell>
        </row>
      </sheetData>
      <sheetData sheetId="276"/>
      <sheetData sheetId="277">
        <row r="4">
          <cell r="O4">
            <v>67.099999999999994</v>
          </cell>
        </row>
      </sheetData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>
        <row r="4">
          <cell r="O4">
            <v>67.099999999999994</v>
          </cell>
        </row>
      </sheetData>
      <sheetData sheetId="300"/>
      <sheetData sheetId="301">
        <row r="4">
          <cell r="O4">
            <v>67.099999999999994</v>
          </cell>
        </row>
      </sheetData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>
        <row r="4">
          <cell r="O4">
            <v>67.099999999999994</v>
          </cell>
        </row>
      </sheetData>
      <sheetData sheetId="320"/>
      <sheetData sheetId="321"/>
      <sheetData sheetId="322"/>
      <sheetData sheetId="323"/>
      <sheetData sheetId="324">
        <row r="4">
          <cell r="O4">
            <v>67.099999999999994</v>
          </cell>
        </row>
      </sheetData>
      <sheetData sheetId="3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9"/>
  <sheetViews>
    <sheetView tabSelected="1" view="pageBreakPreview" zoomScale="70" zoomScaleSheetLayoutView="70" workbookViewId="0">
      <selection activeCell="G36" sqref="G36"/>
    </sheetView>
  </sheetViews>
  <sheetFormatPr defaultColWidth="0" defaultRowHeight="18.75" zeroHeight="1" x14ac:dyDescent="0.3"/>
  <cols>
    <col min="1" max="1" width="5.42578125" style="21" customWidth="1"/>
    <col min="2" max="2" width="28.42578125" style="1" customWidth="1"/>
    <col min="3" max="5" width="16.7109375" style="1" customWidth="1"/>
    <col min="6" max="6" width="16.7109375" style="22" customWidth="1"/>
    <col min="7" max="8" width="16.7109375" style="1" customWidth="1"/>
    <col min="9" max="16384" width="9.140625" style="1" hidden="1"/>
  </cols>
  <sheetData>
    <row r="1" spans="1:8" ht="46.5" customHeight="1" x14ac:dyDescent="0.3">
      <c r="A1" s="38" t="s">
        <v>0</v>
      </c>
      <c r="B1" s="38"/>
      <c r="C1" s="38"/>
      <c r="D1" s="38"/>
      <c r="E1" s="38"/>
      <c r="F1" s="38"/>
      <c r="G1" s="38"/>
      <c r="H1" s="38"/>
    </row>
    <row r="2" spans="1:8" ht="21" customHeight="1" x14ac:dyDescent="0.3">
      <c r="H2" s="23" t="s">
        <v>1</v>
      </c>
    </row>
    <row r="3" spans="1:8" ht="27" customHeight="1" x14ac:dyDescent="0.3">
      <c r="A3" s="14" t="s">
        <v>2</v>
      </c>
      <c r="B3" s="15" t="s">
        <v>3</v>
      </c>
      <c r="C3" s="16" t="s">
        <v>4</v>
      </c>
      <c r="D3" s="18" t="s">
        <v>5</v>
      </c>
      <c r="E3" s="19"/>
      <c r="F3" s="16" t="s">
        <v>6</v>
      </c>
      <c r="G3" s="20" t="s">
        <v>5</v>
      </c>
      <c r="H3" s="20"/>
    </row>
    <row r="4" spans="1:8" ht="42" customHeight="1" x14ac:dyDescent="0.3">
      <c r="A4" s="14"/>
      <c r="B4" s="15"/>
      <c r="C4" s="17"/>
      <c r="D4" s="2" t="s">
        <v>7</v>
      </c>
      <c r="E4" s="3" t="s">
        <v>8</v>
      </c>
      <c r="F4" s="17"/>
      <c r="G4" s="4" t="s">
        <v>7</v>
      </c>
      <c r="H4" s="5" t="s">
        <v>8</v>
      </c>
    </row>
    <row r="5" spans="1:8" s="7" customFormat="1" ht="36" customHeight="1" x14ac:dyDescent="0.25">
      <c r="A5" s="24" t="s">
        <v>9</v>
      </c>
      <c r="B5" s="24"/>
      <c r="C5" s="6">
        <f>+C6+C20</f>
        <v>283485.08624251001</v>
      </c>
      <c r="D5" s="6">
        <f t="shared" ref="D5:H5" si="0">+D6+D20</f>
        <v>56757.924518658314</v>
      </c>
      <c r="E5" s="6">
        <f t="shared" si="0"/>
        <v>226727.16172385169</v>
      </c>
      <c r="F5" s="6">
        <f t="shared" si="0"/>
        <v>115088.49285345001</v>
      </c>
      <c r="G5" s="6">
        <f t="shared" si="0"/>
        <v>27821.072276365456</v>
      </c>
      <c r="H5" s="6">
        <f t="shared" si="0"/>
        <v>87267.420577084529</v>
      </c>
    </row>
    <row r="6" spans="1:8" s="7" customFormat="1" ht="38.25" customHeight="1" x14ac:dyDescent="0.25">
      <c r="A6" s="25" t="s">
        <v>10</v>
      </c>
      <c r="B6" s="26"/>
      <c r="C6" s="8">
        <f t="shared" ref="C6:H6" si="1">SUM(C7:C19)</f>
        <v>249302.84026449997</v>
      </c>
      <c r="D6" s="8">
        <f t="shared" si="1"/>
        <v>49091.182521649978</v>
      </c>
      <c r="E6" s="8">
        <f t="shared" si="1"/>
        <v>200211.65774285005</v>
      </c>
      <c r="F6" s="8">
        <f t="shared" si="1"/>
        <v>83163.36813629001</v>
      </c>
      <c r="G6" s="8">
        <f t="shared" si="1"/>
        <v>18116.691408953116</v>
      </c>
      <c r="H6" s="8">
        <f t="shared" si="1"/>
        <v>65046.676727336882</v>
      </c>
    </row>
    <row r="7" spans="1:8" s="7" customFormat="1" ht="27.95" customHeight="1" x14ac:dyDescent="0.25">
      <c r="A7" s="27">
        <v>1</v>
      </c>
      <c r="B7" s="28" t="s">
        <v>11</v>
      </c>
      <c r="C7" s="29">
        <v>64910.602154519998</v>
      </c>
      <c r="D7" s="29">
        <v>5508.2986382161798</v>
      </c>
      <c r="E7" s="29">
        <v>59402.303516303815</v>
      </c>
      <c r="F7" s="30">
        <v>18114.083913330003</v>
      </c>
      <c r="G7" s="30">
        <v>4535.0277890857396</v>
      </c>
      <c r="H7" s="29">
        <v>13579.056124244264</v>
      </c>
    </row>
    <row r="8" spans="1:8" s="7" customFormat="1" ht="27.95" customHeight="1" x14ac:dyDescent="0.25">
      <c r="A8" s="9">
        <v>2</v>
      </c>
      <c r="B8" s="10" t="s">
        <v>12</v>
      </c>
      <c r="C8" s="11">
        <v>39265.667867669996</v>
      </c>
      <c r="D8" s="11">
        <v>4220.7339846289506</v>
      </c>
      <c r="E8" s="11">
        <v>35044.933883041042</v>
      </c>
      <c r="F8" s="12">
        <v>11140.525373160001</v>
      </c>
      <c r="G8" s="12">
        <v>2045.9934513200701</v>
      </c>
      <c r="H8" s="11">
        <v>9094.5319218399309</v>
      </c>
    </row>
    <row r="9" spans="1:8" s="7" customFormat="1" ht="27.95" customHeight="1" x14ac:dyDescent="0.25">
      <c r="A9" s="9">
        <v>3</v>
      </c>
      <c r="B9" s="10" t="s">
        <v>13</v>
      </c>
      <c r="C9" s="11">
        <v>35530.830466269996</v>
      </c>
      <c r="D9" s="11">
        <v>4578.2080198848798</v>
      </c>
      <c r="E9" s="11">
        <v>30952.622446385118</v>
      </c>
      <c r="F9" s="12">
        <v>7653.5046278899999</v>
      </c>
      <c r="G9" s="12">
        <v>1777.7172459529802</v>
      </c>
      <c r="H9" s="11">
        <v>5875.7873819370197</v>
      </c>
    </row>
    <row r="10" spans="1:8" s="7" customFormat="1" ht="27.95" customHeight="1" x14ac:dyDescent="0.25">
      <c r="A10" s="9">
        <v>4</v>
      </c>
      <c r="B10" s="10" t="s">
        <v>14</v>
      </c>
      <c r="C10" s="11">
        <v>27146.077460249999</v>
      </c>
      <c r="D10" s="11">
        <v>4466.2259150076106</v>
      </c>
      <c r="E10" s="11">
        <v>22679.851545242389</v>
      </c>
      <c r="F10" s="12">
        <v>9629.9693140100007</v>
      </c>
      <c r="G10" s="12">
        <v>2759.19245223904</v>
      </c>
      <c r="H10" s="11">
        <v>6870.7768617709607</v>
      </c>
    </row>
    <row r="11" spans="1:8" s="7" customFormat="1" ht="27.95" customHeight="1" x14ac:dyDescent="0.25">
      <c r="A11" s="9">
        <v>5</v>
      </c>
      <c r="B11" s="10" t="s">
        <v>15</v>
      </c>
      <c r="C11" s="11">
        <v>24429.069966720002</v>
      </c>
      <c r="D11" s="11">
        <v>10664.323971956401</v>
      </c>
      <c r="E11" s="11">
        <v>13764.745994763602</v>
      </c>
      <c r="F11" s="12">
        <v>9770.8436908900003</v>
      </c>
      <c r="G11" s="12">
        <v>1675.26171437631</v>
      </c>
      <c r="H11" s="11">
        <v>8095.5819765136903</v>
      </c>
    </row>
    <row r="12" spans="1:8" s="7" customFormat="1" ht="27.95" customHeight="1" x14ac:dyDescent="0.25">
      <c r="A12" s="9">
        <v>6</v>
      </c>
      <c r="B12" s="10" t="s">
        <v>16</v>
      </c>
      <c r="C12" s="11">
        <v>19359.803177909998</v>
      </c>
      <c r="D12" s="11">
        <v>6860.4860502797501</v>
      </c>
      <c r="E12" s="11">
        <v>12499.317127630249</v>
      </c>
      <c r="F12" s="12">
        <v>10829.541868709999</v>
      </c>
      <c r="G12" s="12">
        <v>1794.46897635307</v>
      </c>
      <c r="H12" s="11">
        <v>9035.0728923569295</v>
      </c>
    </row>
    <row r="13" spans="1:8" s="7" customFormat="1" ht="27.95" customHeight="1" x14ac:dyDescent="0.25">
      <c r="A13" s="9">
        <v>7</v>
      </c>
      <c r="B13" s="10" t="s">
        <v>17</v>
      </c>
      <c r="C13" s="11">
        <v>14273.25160152</v>
      </c>
      <c r="D13" s="11">
        <v>7675.1658476013499</v>
      </c>
      <c r="E13" s="11">
        <v>6598.08575391865</v>
      </c>
      <c r="F13" s="12">
        <v>4274.0075334800003</v>
      </c>
      <c r="G13" s="12">
        <v>850.88252595305994</v>
      </c>
      <c r="H13" s="11">
        <v>3423.1250075269404</v>
      </c>
    </row>
    <row r="14" spans="1:8" s="7" customFormat="1" ht="27.95" customHeight="1" x14ac:dyDescent="0.25">
      <c r="A14" s="9">
        <v>8</v>
      </c>
      <c r="B14" s="10" t="s">
        <v>18</v>
      </c>
      <c r="C14" s="11">
        <v>9260.5578293399994</v>
      </c>
      <c r="D14" s="11">
        <v>2741.5247076875498</v>
      </c>
      <c r="E14" s="11">
        <v>6519.0331216524501</v>
      </c>
      <c r="F14" s="12">
        <v>2747.0675061500001</v>
      </c>
      <c r="G14" s="12">
        <v>633.57216627245998</v>
      </c>
      <c r="H14" s="11">
        <v>2113.4953398775401</v>
      </c>
    </row>
    <row r="15" spans="1:8" s="7" customFormat="1" ht="27.95" customHeight="1" x14ac:dyDescent="0.25">
      <c r="A15" s="9">
        <v>9</v>
      </c>
      <c r="B15" s="10" t="s">
        <v>19</v>
      </c>
      <c r="C15" s="11">
        <v>7063.2642284200001</v>
      </c>
      <c r="D15" s="11">
        <v>858.04806775045995</v>
      </c>
      <c r="E15" s="11">
        <v>6205.2161606695399</v>
      </c>
      <c r="F15" s="12">
        <v>2214.5893865900002</v>
      </c>
      <c r="G15" s="12">
        <v>878.57930764082994</v>
      </c>
      <c r="H15" s="11">
        <v>1336.0100789491703</v>
      </c>
    </row>
    <row r="16" spans="1:8" s="7" customFormat="1" ht="27.95" customHeight="1" x14ac:dyDescent="0.25">
      <c r="A16" s="9">
        <v>10</v>
      </c>
      <c r="B16" s="10" t="s">
        <v>20</v>
      </c>
      <c r="C16" s="11">
        <v>5984.0017039499999</v>
      </c>
      <c r="D16" s="11">
        <v>986.37568386322994</v>
      </c>
      <c r="E16" s="11">
        <v>4997.62602008677</v>
      </c>
      <c r="F16" s="12">
        <v>4733.5941498000002</v>
      </c>
      <c r="G16" s="12">
        <v>604.77412029315008</v>
      </c>
      <c r="H16" s="11">
        <v>4128.82002950685</v>
      </c>
    </row>
    <row r="17" spans="1:8" s="7" customFormat="1" ht="27.95" customHeight="1" x14ac:dyDescent="0.25">
      <c r="A17" s="9">
        <v>11</v>
      </c>
      <c r="B17" s="10" t="s">
        <v>21</v>
      </c>
      <c r="C17" s="11">
        <v>1908.3247872100001</v>
      </c>
      <c r="D17" s="11">
        <v>495.05247296745</v>
      </c>
      <c r="E17" s="11">
        <v>1413.27231424255</v>
      </c>
      <c r="F17" s="12">
        <v>1956.1050737400001</v>
      </c>
      <c r="G17" s="12">
        <v>555.50210676422</v>
      </c>
      <c r="H17" s="11">
        <v>1400.60296697578</v>
      </c>
    </row>
    <row r="18" spans="1:8" s="7" customFormat="1" ht="27.95" customHeight="1" x14ac:dyDescent="0.25">
      <c r="A18" s="9">
        <v>12</v>
      </c>
      <c r="B18" s="10" t="s">
        <v>22</v>
      </c>
      <c r="C18" s="11">
        <v>103.83959139</v>
      </c>
      <c r="D18" s="11">
        <v>34.900480246089998</v>
      </c>
      <c r="E18" s="11">
        <v>68.939111143909997</v>
      </c>
      <c r="F18" s="12">
        <v>86.829235499999996</v>
      </c>
      <c r="G18" s="12">
        <v>5.3785981558299998</v>
      </c>
      <c r="H18" s="11">
        <v>81.450637344169991</v>
      </c>
    </row>
    <row r="19" spans="1:8" s="7" customFormat="1" ht="27.95" customHeight="1" x14ac:dyDescent="0.25">
      <c r="A19" s="31">
        <v>13</v>
      </c>
      <c r="B19" s="32" t="s">
        <v>23</v>
      </c>
      <c r="C19" s="33">
        <v>67.549429329999995</v>
      </c>
      <c r="D19" s="33">
        <v>1.8386815600699999</v>
      </c>
      <c r="E19" s="33">
        <v>65.710747769929995</v>
      </c>
      <c r="F19" s="34">
        <v>12.706463039999999</v>
      </c>
      <c r="G19" s="35">
        <v>0.34095454636</v>
      </c>
      <c r="H19" s="33">
        <v>12.365508493639998</v>
      </c>
    </row>
    <row r="20" spans="1:8" s="7" customFormat="1" ht="32.25" customHeight="1" x14ac:dyDescent="0.25">
      <c r="A20" s="36" t="s">
        <v>24</v>
      </c>
      <c r="B20" s="37"/>
      <c r="C20" s="8">
        <f>SUM(C21:C39)</f>
        <v>34182.245978010011</v>
      </c>
      <c r="D20" s="8">
        <f t="shared" ref="D20:H20" si="2">SUM(D21:D39)</f>
        <v>7666.7419970083392</v>
      </c>
      <c r="E20" s="8">
        <f t="shared" si="2"/>
        <v>26515.503981001661</v>
      </c>
      <c r="F20" s="8">
        <f t="shared" si="2"/>
        <v>31925.124717159997</v>
      </c>
      <c r="G20" s="8">
        <f t="shared" si="2"/>
        <v>9704.3808674123411</v>
      </c>
      <c r="H20" s="8">
        <f t="shared" si="2"/>
        <v>22220.743849747654</v>
      </c>
    </row>
    <row r="21" spans="1:8" s="7" customFormat="1" ht="27.95" customHeight="1" x14ac:dyDescent="0.25">
      <c r="A21" s="27">
        <v>14</v>
      </c>
      <c r="B21" s="28" t="s">
        <v>25</v>
      </c>
      <c r="C21" s="29">
        <v>7539.9641742100002</v>
      </c>
      <c r="D21" s="29">
        <v>2011.75326832583</v>
      </c>
      <c r="E21" s="29">
        <v>5528.2109058841706</v>
      </c>
      <c r="F21" s="30">
        <v>3405.65278184</v>
      </c>
      <c r="G21" s="30">
        <v>1867.51649913664</v>
      </c>
      <c r="H21" s="29">
        <v>1538.1362827033599</v>
      </c>
    </row>
    <row r="22" spans="1:8" s="7" customFormat="1" ht="27.95" customHeight="1" x14ac:dyDescent="0.25">
      <c r="A22" s="9">
        <v>15</v>
      </c>
      <c r="B22" s="10" t="s">
        <v>26</v>
      </c>
      <c r="C22" s="11">
        <v>5455.8808351099997</v>
      </c>
      <c r="D22" s="11">
        <v>715.05516308853998</v>
      </c>
      <c r="E22" s="11">
        <v>4740.8256720214595</v>
      </c>
      <c r="F22" s="12">
        <v>2855.1033189899999</v>
      </c>
      <c r="G22" s="12">
        <v>790.49760861457003</v>
      </c>
      <c r="H22" s="11">
        <v>2064.6057103754301</v>
      </c>
    </row>
    <row r="23" spans="1:8" s="7" customFormat="1" ht="27.95" customHeight="1" x14ac:dyDescent="0.25">
      <c r="A23" s="9">
        <v>16</v>
      </c>
      <c r="B23" s="10" t="s">
        <v>27</v>
      </c>
      <c r="C23" s="11">
        <v>5074.1921659700001</v>
      </c>
      <c r="D23" s="11">
        <v>1611.5097775509801</v>
      </c>
      <c r="E23" s="11">
        <v>3462.6823884190198</v>
      </c>
      <c r="F23" s="12">
        <v>6192.4104931899992</v>
      </c>
      <c r="G23" s="12">
        <v>2869.3747477234501</v>
      </c>
      <c r="H23" s="11">
        <v>3323.0357454665491</v>
      </c>
    </row>
    <row r="24" spans="1:8" s="7" customFormat="1" ht="27.95" customHeight="1" x14ac:dyDescent="0.25">
      <c r="A24" s="9">
        <v>17</v>
      </c>
      <c r="B24" s="10" t="s">
        <v>28</v>
      </c>
      <c r="C24" s="11">
        <v>3556.82073545</v>
      </c>
      <c r="D24" s="11">
        <v>691.93538420172001</v>
      </c>
      <c r="E24" s="11">
        <v>2864.8853512482801</v>
      </c>
      <c r="F24" s="12">
        <v>2527.6479949299996</v>
      </c>
      <c r="G24" s="12">
        <v>380.10700227427998</v>
      </c>
      <c r="H24" s="11">
        <v>2147.5409926557195</v>
      </c>
    </row>
    <row r="25" spans="1:8" s="7" customFormat="1" ht="27.95" customHeight="1" x14ac:dyDescent="0.25">
      <c r="A25" s="9">
        <v>18</v>
      </c>
      <c r="B25" s="10" t="s">
        <v>29</v>
      </c>
      <c r="C25" s="11">
        <v>3015.3797078899997</v>
      </c>
      <c r="D25" s="11">
        <v>899.37819692479002</v>
      </c>
      <c r="E25" s="11">
        <v>2116.0015109652095</v>
      </c>
      <c r="F25" s="12">
        <v>3032.2406025199998</v>
      </c>
      <c r="G25" s="12">
        <v>1278.9302857814</v>
      </c>
      <c r="H25" s="11">
        <v>1753.3103167385998</v>
      </c>
    </row>
    <row r="26" spans="1:8" s="7" customFormat="1" ht="27.95" customHeight="1" x14ac:dyDescent="0.25">
      <c r="A26" s="9">
        <v>19</v>
      </c>
      <c r="B26" s="10" t="s">
        <v>30</v>
      </c>
      <c r="C26" s="11">
        <v>2306.2092012800003</v>
      </c>
      <c r="D26" s="11">
        <v>261.88939747657997</v>
      </c>
      <c r="E26" s="11">
        <v>2044.3198038034204</v>
      </c>
      <c r="F26" s="12">
        <v>3837.5821114699997</v>
      </c>
      <c r="G26" s="12">
        <v>597.77275040874997</v>
      </c>
      <c r="H26" s="11">
        <v>3239.8093610612495</v>
      </c>
    </row>
    <row r="27" spans="1:8" s="7" customFormat="1" ht="27.95" customHeight="1" x14ac:dyDescent="0.25">
      <c r="A27" s="9">
        <v>20</v>
      </c>
      <c r="B27" s="10" t="s">
        <v>31</v>
      </c>
      <c r="C27" s="11">
        <v>1423.825276</v>
      </c>
      <c r="D27" s="11">
        <v>572.7148517503</v>
      </c>
      <c r="E27" s="11">
        <v>851.11042424970003</v>
      </c>
      <c r="F27" s="12">
        <v>782.76509598000007</v>
      </c>
      <c r="G27" s="12">
        <v>190.61571438625003</v>
      </c>
      <c r="H27" s="11">
        <v>592.14938159375004</v>
      </c>
    </row>
    <row r="28" spans="1:8" s="7" customFormat="1" ht="27.95" customHeight="1" x14ac:dyDescent="0.25">
      <c r="A28" s="9">
        <v>21</v>
      </c>
      <c r="B28" s="10" t="s">
        <v>32</v>
      </c>
      <c r="C28" s="11">
        <v>1134.3005979300001</v>
      </c>
      <c r="D28" s="11">
        <v>154.19617449795999</v>
      </c>
      <c r="E28" s="11">
        <v>980.10442343204011</v>
      </c>
      <c r="F28" s="12">
        <v>81.170487290000011</v>
      </c>
      <c r="G28" s="12">
        <v>8.4639545278299995</v>
      </c>
      <c r="H28" s="11">
        <v>72.706532762170013</v>
      </c>
    </row>
    <row r="29" spans="1:8" s="7" customFormat="1" ht="27.95" customHeight="1" x14ac:dyDescent="0.25">
      <c r="A29" s="9">
        <v>22</v>
      </c>
      <c r="B29" s="10" t="s">
        <v>33</v>
      </c>
      <c r="C29" s="11">
        <v>894.80930292999994</v>
      </c>
      <c r="D29" s="11">
        <v>14.12811093813</v>
      </c>
      <c r="E29" s="11">
        <v>880.68119199186992</v>
      </c>
      <c r="F29" s="12">
        <v>5610.3192210500001</v>
      </c>
      <c r="G29" s="12">
        <v>205.83935010126001</v>
      </c>
      <c r="H29" s="11">
        <v>5404.4798709487404</v>
      </c>
    </row>
    <row r="30" spans="1:8" s="7" customFormat="1" ht="27.95" customHeight="1" x14ac:dyDescent="0.25">
      <c r="A30" s="9">
        <v>23</v>
      </c>
      <c r="B30" s="10" t="s">
        <v>34</v>
      </c>
      <c r="C30" s="11">
        <v>819.6542637</v>
      </c>
      <c r="D30" s="11">
        <v>203.61185865529998</v>
      </c>
      <c r="E30" s="11">
        <v>616.04240504469999</v>
      </c>
      <c r="F30" s="12">
        <v>618.02306854999995</v>
      </c>
      <c r="G30" s="12">
        <v>99.18749424696</v>
      </c>
      <c r="H30" s="11">
        <v>518.83557430303995</v>
      </c>
    </row>
    <row r="31" spans="1:8" s="7" customFormat="1" ht="27.95" customHeight="1" x14ac:dyDescent="0.25">
      <c r="A31" s="9">
        <v>24</v>
      </c>
      <c r="B31" s="10" t="s">
        <v>35</v>
      </c>
      <c r="C31" s="11">
        <v>771.53536465000002</v>
      </c>
      <c r="D31" s="11">
        <v>297.99385987117</v>
      </c>
      <c r="E31" s="11">
        <v>473.54150477883002</v>
      </c>
      <c r="F31" s="12">
        <v>902.69513939000001</v>
      </c>
      <c r="G31" s="12">
        <v>442.74327348562997</v>
      </c>
      <c r="H31" s="11">
        <v>459.95186590437004</v>
      </c>
    </row>
    <row r="32" spans="1:8" s="7" customFormat="1" ht="27.95" customHeight="1" x14ac:dyDescent="0.25">
      <c r="A32" s="9">
        <v>25</v>
      </c>
      <c r="B32" s="10" t="s">
        <v>36</v>
      </c>
      <c r="C32" s="11">
        <v>703.23916012999996</v>
      </c>
      <c r="D32" s="11">
        <v>21.214272369090001</v>
      </c>
      <c r="E32" s="11">
        <v>682.02488776090991</v>
      </c>
      <c r="F32" s="12">
        <v>790.35201266000001</v>
      </c>
      <c r="G32" s="12">
        <v>362.99428739261998</v>
      </c>
      <c r="H32" s="11">
        <v>427.35772526738003</v>
      </c>
    </row>
    <row r="33" spans="1:8" s="7" customFormat="1" ht="27.95" customHeight="1" x14ac:dyDescent="0.25">
      <c r="A33" s="9">
        <v>26</v>
      </c>
      <c r="B33" s="10" t="s">
        <v>37</v>
      </c>
      <c r="C33" s="11">
        <v>606.94529791999992</v>
      </c>
      <c r="D33" s="11">
        <v>32.925040633830001</v>
      </c>
      <c r="E33" s="11">
        <v>574.02025728616991</v>
      </c>
      <c r="F33" s="12">
        <v>541.05509788999996</v>
      </c>
      <c r="G33" s="12">
        <v>313.07259300332004</v>
      </c>
      <c r="H33" s="11">
        <v>227.98250488667992</v>
      </c>
    </row>
    <row r="34" spans="1:8" s="7" customFormat="1" ht="27.95" customHeight="1" x14ac:dyDescent="0.25">
      <c r="A34" s="9">
        <v>27</v>
      </c>
      <c r="B34" s="10" t="s">
        <v>38</v>
      </c>
      <c r="C34" s="11">
        <v>459.25967133999995</v>
      </c>
      <c r="D34" s="11">
        <v>95.311553024299997</v>
      </c>
      <c r="E34" s="11">
        <v>363.94811831569996</v>
      </c>
      <c r="F34" s="12">
        <v>492.58025289999995</v>
      </c>
      <c r="G34" s="12">
        <v>245.12486917067997</v>
      </c>
      <c r="H34" s="11">
        <v>247.45538372931998</v>
      </c>
    </row>
    <row r="35" spans="1:8" s="7" customFormat="1" ht="27.95" customHeight="1" x14ac:dyDescent="0.25">
      <c r="A35" s="9">
        <v>28</v>
      </c>
      <c r="B35" s="10" t="s">
        <v>39</v>
      </c>
      <c r="C35" s="11">
        <v>200.67169515999998</v>
      </c>
      <c r="D35" s="11">
        <v>2.2256946763499998</v>
      </c>
      <c r="E35" s="11">
        <v>198.44600048364998</v>
      </c>
      <c r="F35" s="12">
        <v>143.45774224000002</v>
      </c>
      <c r="G35" s="12">
        <v>14.638824068529999</v>
      </c>
      <c r="H35" s="11">
        <v>128.81891817147002</v>
      </c>
    </row>
    <row r="36" spans="1:8" s="7" customFormat="1" ht="27.95" customHeight="1" x14ac:dyDescent="0.25">
      <c r="A36" s="9">
        <v>29</v>
      </c>
      <c r="B36" s="10" t="s">
        <v>40</v>
      </c>
      <c r="C36" s="11">
        <v>122.75504726999999</v>
      </c>
      <c r="D36" s="11">
        <v>11.80261625762</v>
      </c>
      <c r="E36" s="11">
        <v>110.95243101237999</v>
      </c>
      <c r="F36" s="12">
        <v>35.114352229999994</v>
      </c>
      <c r="G36" s="12">
        <v>1.08295664632</v>
      </c>
      <c r="H36" s="11">
        <v>34.031395583679995</v>
      </c>
    </row>
    <row r="37" spans="1:8" s="7" customFormat="1" ht="27.95" customHeight="1" x14ac:dyDescent="0.25">
      <c r="A37" s="9">
        <v>30</v>
      </c>
      <c r="B37" s="10" t="s">
        <v>41</v>
      </c>
      <c r="C37" s="11">
        <v>88.152273500000007</v>
      </c>
      <c r="D37" s="11">
        <v>60.865555863809995</v>
      </c>
      <c r="E37" s="11">
        <v>27.286717636190012</v>
      </c>
      <c r="F37" s="12">
        <v>34.272799450000001</v>
      </c>
      <c r="G37" s="12">
        <v>26.347426800950004</v>
      </c>
      <c r="H37" s="11">
        <v>7.9253726490499972</v>
      </c>
    </row>
    <row r="38" spans="1:8" s="7" customFormat="1" ht="27.95" customHeight="1" x14ac:dyDescent="0.25">
      <c r="A38" s="9">
        <v>31</v>
      </c>
      <c r="B38" s="10" t="s">
        <v>42</v>
      </c>
      <c r="C38" s="11">
        <v>5.7795833400000003</v>
      </c>
      <c r="D38" s="13">
        <v>5.3595966744399997</v>
      </c>
      <c r="E38" s="13">
        <v>0.41998666556000064</v>
      </c>
      <c r="F38" s="12">
        <v>33.947756689999999</v>
      </c>
      <c r="G38" s="12">
        <v>1.33684173883</v>
      </c>
      <c r="H38" s="11">
        <v>32.610914951169995</v>
      </c>
    </row>
    <row r="39" spans="1:8" s="7" customFormat="1" ht="27.95" customHeight="1" x14ac:dyDescent="0.25">
      <c r="A39" s="31">
        <v>32</v>
      </c>
      <c r="B39" s="32" t="s">
        <v>43</v>
      </c>
      <c r="C39" s="33">
        <v>2.8716242300000001</v>
      </c>
      <c r="D39" s="33">
        <v>2.8716242275999999</v>
      </c>
      <c r="E39" s="33">
        <v>2.4000001985768904E-9</v>
      </c>
      <c r="F39" s="34">
        <v>8.7343878999999998</v>
      </c>
      <c r="G39" s="34">
        <v>8.7343879040699992</v>
      </c>
      <c r="H39" s="33">
        <v>-4.0699994485748903E-9</v>
      </c>
    </row>
  </sheetData>
  <mergeCells count="10">
    <mergeCell ref="A5:B5"/>
    <mergeCell ref="A6:B6"/>
    <mergeCell ref="A20:B20"/>
    <mergeCell ref="A1:H1"/>
    <mergeCell ref="A3:A4"/>
    <mergeCell ref="B3:B4"/>
    <mergeCell ref="C3:C4"/>
    <mergeCell ref="D3:E3"/>
    <mergeCell ref="F3:F4"/>
    <mergeCell ref="G3:H3"/>
  </mergeCells>
  <printOptions horizontalCentered="1"/>
  <pageMargins left="0.19685039370078741" right="0.19685039370078741" top="0.32" bottom="0.39370078740157483" header="0.15748031496062992" footer="0.1574803149606299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2021-04-27T04:58:50Z</dcterms:created>
  <dcterms:modified xsi:type="dcterms:W3CDTF">2021-04-27T07:28:47Z</dcterms:modified>
</cp:coreProperties>
</file>