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АЗА\2. НКТ\Публикация веб сайт\2026\01.06.2026\01\"/>
    </mc:Choice>
  </mc:AlternateContent>
  <bookViews>
    <workbookView xWindow="0" yWindow="0" windowWidth="38400" windowHeight="17610"/>
  </bookViews>
  <sheets>
    <sheet name="Жамланма баланс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Database">#REF!</definedName>
    <definedName name="Recover">[6]Macro1!$A$56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ableName">"Dummy"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ддд" hidden="1">{"MONA",#N/A,FALSE,"S"}</definedName>
    <definedName name="_xlnm.Print_Area" localSheetId="0">'Жамланма баланс'!$A$1:$F$25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 l="1"/>
  <c r="F24" i="4" l="1"/>
  <c r="F23" i="4"/>
  <c r="F22" i="4"/>
  <c r="F15" i="4"/>
  <c r="F16" i="4"/>
  <c r="F17" i="4"/>
  <c r="F18" i="4"/>
  <c r="F14" i="4"/>
  <c r="F20" i="4"/>
  <c r="F7" i="4"/>
  <c r="F8" i="4"/>
  <c r="F9" i="4"/>
  <c r="F10" i="4"/>
  <c r="F11" i="4"/>
  <c r="F12" i="4"/>
  <c r="F25" i="4"/>
</calcChain>
</file>

<file path=xl/sharedStrings.xml><?xml version="1.0" encoding="utf-8"?>
<sst xmlns="http://schemas.openxmlformats.org/spreadsheetml/2006/main" count="30" uniqueCount="28">
  <si>
    <t>Кўрсаткичлар номи</t>
  </si>
  <si>
    <t>улуши, фоизда</t>
  </si>
  <si>
    <t>Активлар</t>
  </si>
  <si>
    <t>Кассадаги нақд пул ва бошқа тўлов ҳужжатлари</t>
  </si>
  <si>
    <t>Банклардаги маблағлар</t>
  </si>
  <si>
    <t>Кредитлар ва микролизинг, (соф)</t>
  </si>
  <si>
    <t>Асосий воситалар, (соф)</t>
  </si>
  <si>
    <t xml:space="preserve">Ҳисобланган фоизлар </t>
  </si>
  <si>
    <t>Бошқа активлар</t>
  </si>
  <si>
    <t>Жами активлар</t>
  </si>
  <si>
    <t>Мажбуриятлар</t>
  </si>
  <si>
    <t>Бошқа мажбуриятлар</t>
  </si>
  <si>
    <t>Жами мажбуриятлар</t>
  </si>
  <si>
    <t>Капитал</t>
  </si>
  <si>
    <t>Устав капитали</t>
  </si>
  <si>
    <t>Захира капитали</t>
  </si>
  <si>
    <t>Тақсимланмаган фойда</t>
  </si>
  <si>
    <t>Жами капитал</t>
  </si>
  <si>
    <t>Микромолия ташкилотлари жамланма баланси</t>
  </si>
  <si>
    <t>Жорий йил фойдаси (зарар)</t>
  </si>
  <si>
    <t>млрд. сўм</t>
  </si>
  <si>
    <t xml:space="preserve">ўзгариши, фоизда </t>
  </si>
  <si>
    <t>Тўланиши лозим бўлган кредитлар, қарзлар ва лизинглар</t>
  </si>
  <si>
    <t>Тўланиши лозим бўлган ҳисобланган фоизлар</t>
  </si>
  <si>
    <t>Тўланиши лозим бўлган ҳисобланган солиқлар</t>
  </si>
  <si>
    <t>Қўшилган капитал</t>
  </si>
  <si>
    <t>01.06.2025 й.</t>
  </si>
  <si>
    <t>01.06.2026 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</si>
</sst>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Да&quot;;&quot;Да&quot;;&quot;Нет&quot;"/>
    <numFmt numFmtId="165" formatCode="_-* #,##0.00_р_._-;\-* #,##0.00_р_._-;_-* &quot;-&quot;??_р_._-;_-@_-"/>
    <numFmt numFmtId="166" formatCode="_(* #,##0.00_);_(* \(#,##0.00\);_(* &quot;-&quot;??_);_(@_)"/>
    <numFmt numFmtId="167" formatCode="#,##0.0"/>
    <numFmt numFmtId="168" formatCode="_-* #,##0_р_._-;\-* #,##0_р_._-;_-* &quot;-&quot;??_р_._-;_-@_-"/>
    <numFmt numFmtId="169" formatCode="General_)"/>
    <numFmt numFmtId="170" formatCode="_(&quot;$&quot;* #,##0_);_(&quot;$&quot;* \(#,##0\);_(&quot;$&quot;* &quot;-&quot;_);_(@_)"/>
    <numFmt numFmtId="171" formatCode="[Black]#,##0.0;[Black]\-#,##0.0;;"/>
    <numFmt numFmtId="172" formatCode="_(&quot;$&quot;* #,##0.00_);_(&quot;$&quot;* \(#,##0.00\);_(&quot;$&quot;* &quot;-&quot;??_);_(@_)"/>
    <numFmt numFmtId="173" formatCode="0.0"/>
    <numFmt numFmtId="174" formatCode="_(* #,##0_);_(* \(#,##0\);_(* &quot;-&quot;_);_(@_)"/>
    <numFmt numFmtId="175" formatCode="&quot;$&quot;#,##0\ ;\(&quot;$&quot;#,##0\)"/>
    <numFmt numFmtId="176" formatCode="_-* #,##0.00\ &quot;сум&quot;_-;\-* #,##0.00\ &quot;сум&quot;_-;_-* &quot;-&quot;??\ &quot;сум&quot;_-;_-@_-"/>
    <numFmt numFmtId="177" formatCode="&quot;   &quot;@"/>
    <numFmt numFmtId="178" formatCode="0.0%"/>
    <numFmt numFmtId="179" formatCode="&quot;      &quot;@"/>
    <numFmt numFmtId="180" formatCode="_([$€-2]* #,##0.00_);_([$€-2]* \(#,##0.00\);_([$€-2]* &quot;-&quot;??_)"/>
    <numFmt numFmtId="181" formatCode="&quot;            &quot;@"/>
  </numFmts>
  <fonts count="33">
    <font>
      <sz val="11"/>
      <color theme="1"/>
      <name val="Calibri"/>
      <charset val="204"/>
      <scheme val="minor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9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name val="Times New Roman"/>
      <family val="1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2"/>
      <name val="Arial"/>
      <family val="2"/>
      <charset val="204"/>
    </font>
    <font>
      <sz val="12"/>
      <name val="Tms Rmn"/>
      <charset val="134"/>
    </font>
    <font>
      <b/>
      <sz val="18"/>
      <name val="Arial"/>
      <family val="2"/>
      <charset val="204"/>
    </font>
    <font>
      <sz val="12"/>
      <name val="Helv"/>
      <charset val="13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name val="Arial Cyr"/>
      <charset val="204"/>
    </font>
    <font>
      <b/>
      <sz val="11"/>
      <color indexed="52"/>
      <name val="Calibri"/>
      <family val="2"/>
      <charset val="204"/>
    </font>
    <font>
      <sz val="10"/>
      <name val="Tahoma"/>
      <family val="2"/>
      <charset val="204"/>
    </font>
    <font>
      <sz val="11"/>
      <name val="Arial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30">
    <xf numFmtId="0" fontId="0" fillId="0" borderId="0"/>
    <xf numFmtId="0" fontId="27" fillId="11" borderId="13" applyNumberFormat="0" applyFont="0" applyAlignment="0" applyProtection="0"/>
    <xf numFmtId="0" fontId="5" fillId="8" borderId="0" applyNumberFormat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11" borderId="13" applyNumberFormat="0" applyFont="0" applyAlignment="0" applyProtection="0"/>
    <xf numFmtId="0" fontId="27" fillId="0" borderId="0"/>
    <xf numFmtId="0" fontId="13" fillId="12" borderId="0" applyNumberFormat="0" applyBorder="0" applyAlignment="0" applyProtection="0"/>
    <xf numFmtId="0" fontId="27" fillId="0" borderId="0"/>
    <xf numFmtId="0" fontId="13" fillId="7" borderId="0" applyNumberFormat="0" applyBorder="0" applyAlignment="0" applyProtection="0"/>
    <xf numFmtId="0" fontId="13" fillId="15" borderId="0" applyNumberFormat="0" applyBorder="0" applyAlignment="0" applyProtection="0"/>
    <xf numFmtId="165" fontId="2" fillId="0" borderId="0" applyFont="0" applyFill="0" applyBorder="0" applyAlignment="0" applyProtection="0"/>
    <xf numFmtId="0" fontId="27" fillId="11" borderId="13" applyNumberFormat="0" applyFont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3" borderId="0" applyNumberFormat="0" applyBorder="0" applyAlignment="0" applyProtection="0"/>
    <xf numFmtId="177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5" fillId="18" borderId="0" applyNumberFormat="0" applyBorder="0" applyAlignment="0" applyProtection="0"/>
    <xf numFmtId="0" fontId="13" fillId="19" borderId="0" applyNumberFormat="0" applyBorder="0" applyAlignment="0" applyProtection="0"/>
    <xf numFmtId="0" fontId="2" fillId="0" borderId="0"/>
    <xf numFmtId="181" fontId="6" fillId="0" borderId="0" applyFont="0" applyFill="0" applyBorder="0" applyAlignment="0" applyProtection="0"/>
    <xf numFmtId="0" fontId="18" fillId="0" borderId="0"/>
    <xf numFmtId="0" fontId="13" fillId="12" borderId="0" applyNumberFormat="0" applyBorder="0" applyAlignment="0" applyProtection="0"/>
    <xf numFmtId="0" fontId="13" fillId="3" borderId="0" applyNumberFormat="0" applyBorder="0" applyAlignment="0" applyProtection="0"/>
    <xf numFmtId="0" fontId="13" fillId="20" borderId="0" applyNumberFormat="0" applyBorder="0" applyAlignment="0" applyProtection="0"/>
    <xf numFmtId="0" fontId="10" fillId="0" borderId="0"/>
    <xf numFmtId="0" fontId="13" fillId="13" borderId="0" applyNumberFormat="0" applyBorder="0" applyAlignment="0" applyProtection="0"/>
    <xf numFmtId="0" fontId="13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6" borderId="0" applyNumberFormat="0" applyBorder="0" applyAlignment="0" applyProtection="0"/>
    <xf numFmtId="0" fontId="5" fillId="22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17" fillId="17" borderId="0" applyNumberFormat="0" applyBorder="0" applyAlignment="0" applyProtection="0"/>
    <xf numFmtId="0" fontId="19" fillId="23" borderId="11" applyNumberFormat="0" applyAlignment="0" applyProtection="0"/>
    <xf numFmtId="0" fontId="2" fillId="0" borderId="0"/>
    <xf numFmtId="0" fontId="4" fillId="2" borderId="10" applyNumberFormat="0" applyAlignment="0" applyProtection="0"/>
    <xf numFmtId="166" fontId="21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2" fillId="0" borderId="0" applyNumberFormat="0" applyFont="0" applyFill="0" applyBorder="0" applyAlignment="0"/>
    <xf numFmtId="0" fontId="2" fillId="0" borderId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180" fontId="14" fillId="0" borderId="0" applyFont="0" applyFill="0" applyBorder="0" applyAlignment="0" applyProtection="0"/>
    <xf numFmtId="0" fontId="27" fillId="0" borderId="0"/>
    <xf numFmtId="169" fontId="12" fillId="0" borderId="0"/>
    <xf numFmtId="0" fontId="23" fillId="0" borderId="0" applyNumberForma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2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5" fillId="15" borderId="0" applyNumberFormat="0" applyBorder="0" applyAlignment="0" applyProtection="0"/>
    <xf numFmtId="0" fontId="18" fillId="0" borderId="0"/>
    <xf numFmtId="0" fontId="11" fillId="0" borderId="0" applyNumberForma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  <xf numFmtId="0" fontId="2" fillId="0" borderId="0"/>
    <xf numFmtId="0" fontId="1" fillId="0" borderId="12" applyNumberFormat="0" applyFill="0" applyAlignment="0" applyProtection="0"/>
    <xf numFmtId="0" fontId="27" fillId="0" borderId="0"/>
    <xf numFmtId="0" fontId="1" fillId="0" borderId="0" applyNumberFormat="0" applyFill="0" applyBorder="0" applyAlignment="0" applyProtection="0"/>
    <xf numFmtId="167" fontId="6" fillId="0" borderId="0" applyFont="0" applyFill="0" applyBorder="0" applyAlignment="0" applyProtection="0"/>
    <xf numFmtId="0" fontId="8" fillId="7" borderId="11" applyNumberFormat="0" applyAlignment="0" applyProtection="0"/>
    <xf numFmtId="0" fontId="18" fillId="0" borderId="0"/>
    <xf numFmtId="0" fontId="16" fillId="0" borderId="14" applyNumberFormat="0" applyFill="0" applyAlignment="0" applyProtection="0"/>
    <xf numFmtId="17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7" fontId="10" fillId="0" borderId="0" applyFill="0" applyBorder="0"/>
    <xf numFmtId="165" fontId="18" fillId="0" borderId="0" applyFont="0" applyFill="0" applyBorder="0" applyAlignment="0" applyProtection="0"/>
    <xf numFmtId="0" fontId="7" fillId="5" borderId="0" applyNumberFormat="0" applyBorder="0" applyAlignment="0" applyProtection="0"/>
    <xf numFmtId="0" fontId="27" fillId="0" borderId="0"/>
    <xf numFmtId="0" fontId="2" fillId="0" borderId="0"/>
    <xf numFmtId="0" fontId="3" fillId="0" borderId="0">
      <alignment vertical="top"/>
    </xf>
    <xf numFmtId="0" fontId="2" fillId="0" borderId="0"/>
    <xf numFmtId="0" fontId="18" fillId="24" borderId="15" applyNumberFormat="0" applyFont="0" applyAlignment="0" applyProtection="0"/>
    <xf numFmtId="0" fontId="24" fillId="23" borderId="16" applyNumberFormat="0" applyAlignment="0" applyProtection="0"/>
    <xf numFmtId="9" fontId="2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27" fillId="0" borderId="0"/>
    <xf numFmtId="0" fontId="25" fillId="0" borderId="0" applyNumberFormat="0" applyFill="0" applyBorder="0" applyAlignment="0" applyProtection="0"/>
    <xf numFmtId="0" fontId="2" fillId="0" borderId="17" applyNumberFormat="0" applyFont="0" applyFill="0" applyAlignment="0" applyProtection="0"/>
    <xf numFmtId="165" fontId="2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13" fillId="0" borderId="0"/>
    <xf numFmtId="0" fontId="2" fillId="0" borderId="0" applyNumberFormat="0" applyFont="0" applyFill="0" applyBorder="0" applyAlignment="0" applyProtection="0">
      <alignment vertical="top"/>
    </xf>
    <xf numFmtId="0" fontId="21" fillId="0" borderId="0"/>
    <xf numFmtId="0" fontId="27" fillId="0" borderId="0"/>
    <xf numFmtId="165" fontId="18" fillId="0" borderId="0" applyFont="0" applyFill="0" applyBorder="0" applyAlignment="0" applyProtection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18" fillId="0" borderId="0"/>
    <xf numFmtId="0" fontId="2" fillId="0" borderId="0"/>
    <xf numFmtId="0" fontId="18" fillId="0" borderId="0"/>
    <xf numFmtId="167" fontId="18" fillId="0" borderId="0" applyFont="0" applyFill="0" applyBorder="0" applyAlignment="0" applyProtection="0"/>
    <xf numFmtId="0" fontId="2" fillId="0" borderId="0"/>
    <xf numFmtId="167" fontId="18" fillId="0" borderId="0" applyFont="0" applyFill="0" applyBorder="0" applyAlignment="0" applyProtection="0"/>
    <xf numFmtId="0" fontId="2" fillId="0" borderId="0"/>
    <xf numFmtId="167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18" fillId="0" borderId="0"/>
    <xf numFmtId="168" fontId="20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11" borderId="13" applyNumberFormat="0" applyFont="0" applyAlignment="0" applyProtection="0"/>
    <xf numFmtId="9" fontId="18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/>
    <xf numFmtId="0" fontId="29" fillId="0" borderId="0" xfId="0" applyFont="1" applyFill="1"/>
    <xf numFmtId="0" fontId="29" fillId="0" borderId="0" xfId="0" applyFont="1" applyFill="1" applyBorder="1"/>
    <xf numFmtId="0" fontId="30" fillId="0" borderId="0" xfId="0" applyFont="1" applyFill="1" applyAlignment="1">
      <alignment horizontal="right" vertical="center"/>
    </xf>
    <xf numFmtId="14" fontId="31" fillId="0" borderId="1" xfId="0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vertical="center" wrapText="1"/>
    </xf>
    <xf numFmtId="167" fontId="31" fillId="0" borderId="7" xfId="4" applyNumberFormat="1" applyFont="1" applyFill="1" applyBorder="1" applyAlignment="1">
      <alignment horizontal="center" vertical="center"/>
    </xf>
    <xf numFmtId="178" fontId="31" fillId="0" borderId="7" xfId="5" applyNumberFormat="1" applyFont="1" applyFill="1" applyBorder="1" applyAlignment="1">
      <alignment horizontal="center" vertical="center"/>
    </xf>
    <xf numFmtId="167" fontId="31" fillId="0" borderId="7" xfId="0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/>
    </xf>
    <xf numFmtId="167" fontId="31" fillId="0" borderId="8" xfId="0" applyNumberFormat="1" applyFont="1" applyFill="1" applyBorder="1" applyAlignment="1">
      <alignment horizontal="center" vertical="center"/>
    </xf>
    <xf numFmtId="178" fontId="31" fillId="0" borderId="8" xfId="5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 wrapText="1"/>
    </xf>
    <xf numFmtId="167" fontId="31" fillId="0" borderId="8" xfId="4" applyNumberFormat="1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vertical="center"/>
    </xf>
    <xf numFmtId="167" fontId="32" fillId="0" borderId="9" xfId="4" applyNumberFormat="1" applyFont="1" applyFill="1" applyBorder="1" applyAlignment="1">
      <alignment horizontal="center" vertical="center"/>
    </xf>
    <xf numFmtId="9" fontId="32" fillId="0" borderId="9" xfId="5" applyNumberFormat="1" applyFont="1" applyFill="1" applyBorder="1" applyAlignment="1">
      <alignment horizontal="center" vertical="center"/>
    </xf>
    <xf numFmtId="178" fontId="31" fillId="0" borderId="8" xfId="5" applyNumberFormat="1" applyFont="1" applyFill="1" applyBorder="1" applyAlignment="1">
      <alignment horizontal="left" vertical="center" wrapText="1"/>
    </xf>
    <xf numFmtId="167" fontId="32" fillId="0" borderId="9" xfId="0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vertical="center" wrapText="1"/>
    </xf>
    <xf numFmtId="167" fontId="31" fillId="0" borderId="18" xfId="4" applyNumberFormat="1" applyFont="1" applyFill="1" applyBorder="1" applyAlignment="1">
      <alignment horizontal="center" vertical="center"/>
    </xf>
    <xf numFmtId="167" fontId="31" fillId="0" borderId="18" xfId="0" applyNumberFormat="1" applyFont="1" applyFill="1" applyBorder="1" applyAlignment="1">
      <alignment horizontal="center" vertical="center"/>
    </xf>
    <xf numFmtId="178" fontId="31" fillId="0" borderId="7" xfId="5" applyNumberFormat="1" applyFont="1" applyFill="1" applyBorder="1" applyAlignment="1">
      <alignment horizontal="right" vertical="center" indent="1"/>
    </xf>
    <xf numFmtId="178" fontId="31" fillId="0" borderId="8" xfId="5" applyNumberFormat="1" applyFont="1" applyFill="1" applyBorder="1" applyAlignment="1">
      <alignment horizontal="right" vertical="center" indent="1"/>
    </xf>
    <xf numFmtId="178" fontId="32" fillId="0" borderId="9" xfId="5" applyNumberFormat="1" applyFont="1" applyFill="1" applyBorder="1" applyAlignment="1">
      <alignment horizontal="right" vertical="center" indent="1"/>
    </xf>
    <xf numFmtId="167" fontId="30" fillId="0" borderId="0" xfId="0" applyNumberFormat="1" applyFont="1" applyFill="1" applyAlignment="1">
      <alignment horizontal="right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2" xfId="0" applyNumberFormat="1" applyFont="1" applyFill="1" applyBorder="1" applyAlignment="1">
      <alignment horizontal="center" vertical="center" wrapText="1"/>
    </xf>
    <xf numFmtId="14" fontId="31" fillId="0" borderId="3" xfId="0" applyNumberFormat="1" applyFont="1" applyFill="1" applyBorder="1" applyAlignment="1">
      <alignment horizontal="center" vertical="center" wrapText="1"/>
    </xf>
  </cellXfs>
  <cellStyles count="230">
    <cellStyle name="1 indent" xfId="17"/>
    <cellStyle name="2 indents" xfId="18"/>
    <cellStyle name="20% - Accent1" xfId="14"/>
    <cellStyle name="20% - Accent2" xfId="15"/>
    <cellStyle name="20% - Accent3" xfId="11"/>
    <cellStyle name="20% - Accent4" xfId="16"/>
    <cellStyle name="20% - Accent5" xfId="20"/>
    <cellStyle name="20% - Accent6" xfId="10"/>
    <cellStyle name="4 indents" xfId="22"/>
    <cellStyle name="40% - Accent1" xfId="24"/>
    <cellStyle name="40% - Accent2" xfId="25"/>
    <cellStyle name="40% - Accent3" xfId="26"/>
    <cellStyle name="40% - Accent4" xfId="28"/>
    <cellStyle name="40% - Accent5" xfId="8"/>
    <cellStyle name="40% - Accent6" xfId="29"/>
    <cellStyle name="60% - Accent1" xfId="19"/>
    <cellStyle name="60% - Accent2" xfId="30"/>
    <cellStyle name="60% - Accent3" xfId="31"/>
    <cellStyle name="60% - Accent4" xfId="32"/>
    <cellStyle name="60% - Accent5" xfId="33"/>
    <cellStyle name="60% - Accent6" xfId="34"/>
    <cellStyle name="Accent1" xfId="35"/>
    <cellStyle name="Accent2" xfId="36"/>
    <cellStyle name="Accent3" xfId="37"/>
    <cellStyle name="Accent4" xfId="2"/>
    <cellStyle name="Accent5" xfId="38"/>
    <cellStyle name="Accent6" xfId="39"/>
    <cellStyle name="Bad" xfId="40"/>
    <cellStyle name="Calculation" xfId="41"/>
    <cellStyle name="Check Cell" xfId="43"/>
    <cellStyle name="Comma 2" xfId="44"/>
    <cellStyle name="Comma_Copy of UZB data request for Financial sector surveillance2corrected" xfId="3"/>
    <cellStyle name="Comma0" xfId="45"/>
    <cellStyle name="common" xfId="46"/>
    <cellStyle name="Currency_Copy of SEI1098d" xfId="48"/>
    <cellStyle name="Currency0" xfId="49"/>
    <cellStyle name="Date" xfId="50"/>
    <cellStyle name="Euro" xfId="52"/>
    <cellStyle name="Excel.Chart" xfId="54"/>
    <cellStyle name="Explanatory Text" xfId="55"/>
    <cellStyle name="Fixed" xfId="57"/>
    <cellStyle name="Good" xfId="59"/>
    <cellStyle name="Heading 1" xfId="61"/>
    <cellStyle name="Heading 2" xfId="63"/>
    <cellStyle name="Heading 3" xfId="65"/>
    <cellStyle name="Heading 4" xfId="67"/>
    <cellStyle name="imf-one decimal" xfId="68"/>
    <cellStyle name="Input" xfId="69"/>
    <cellStyle name="Linked Cell" xfId="71"/>
    <cellStyle name="Millares [0]_11.1.3. bis" xfId="72"/>
    <cellStyle name="Millares_11.1.3. bis" xfId="73"/>
    <cellStyle name="Moneda [0]_11.1.3. bis" xfId="74"/>
    <cellStyle name="Moneda_11.1.3. bis" xfId="75"/>
    <cellStyle name="mystyle" xfId="76"/>
    <cellStyle name="Neutral" xfId="78"/>
    <cellStyle name="Normal - Style1" xfId="27"/>
    <cellStyle name="Normal 2" xfId="81"/>
    <cellStyle name="Normal_30906-аудит-2004" xfId="82"/>
    <cellStyle name="Note" xfId="83"/>
    <cellStyle name="Output" xfId="84"/>
    <cellStyle name="Percent_Copy of SEI1098d" xfId="85"/>
    <cellStyle name="percentage difference" xfId="86"/>
    <cellStyle name="Title" xfId="88"/>
    <cellStyle name="Total" xfId="89"/>
    <cellStyle name="Warning Text" xfId="91"/>
    <cellStyle name="Обычный" xfId="0" builtinId="0"/>
    <cellStyle name="Обычный 10" xfId="9"/>
    <cellStyle name="Обычный 11" xfId="92"/>
    <cellStyle name="Обычный 12" xfId="93"/>
    <cellStyle name="Обычный 13" xfId="94"/>
    <cellStyle name="Обычный 2" xfId="56"/>
    <cellStyle name="Обычный 2 10" xfId="95"/>
    <cellStyle name="Обычный 2 11" xfId="96"/>
    <cellStyle name="Обычный 2 12" xfId="98"/>
    <cellStyle name="Обычный 2 2" xfId="99"/>
    <cellStyle name="Обычный 2 2 10" xfId="80"/>
    <cellStyle name="Обычный 2 2 11" xfId="101"/>
    <cellStyle name="Обычный 2 2 12" xfId="103"/>
    <cellStyle name="Обычный 2 2 2" xfId="104"/>
    <cellStyle name="Обычный 2 2 2 2" xfId="105"/>
    <cellStyle name="Обычный 2 2 2 2 2" xfId="106"/>
    <cellStyle name="Обычный 2 2 2 2 2 2" xfId="108"/>
    <cellStyle name="Обычный 2 2 2 2 2 3" xfId="110"/>
    <cellStyle name="Обычный 2 2 2 2 2 4" xfId="112"/>
    <cellStyle name="Обычный 2 2 2 2 3" xfId="113"/>
    <cellStyle name="Обычный 2 2 2 2 4" xfId="114"/>
    <cellStyle name="Обычный 2 2 2 2 5" xfId="115"/>
    <cellStyle name="Обычный 2 2 2 2 6" xfId="116"/>
    <cellStyle name="Обычный 2 2 2 2 7" xfId="23"/>
    <cellStyle name="Обычный 2 2 2 3" xfId="51"/>
    <cellStyle name="Обычный 2 2 2 4" xfId="117"/>
    <cellStyle name="Обычный 2 2 2 5" xfId="118"/>
    <cellStyle name="Обычный 2 2 2 5 2" xfId="70"/>
    <cellStyle name="Обычный 2 2 2 5 3" xfId="119"/>
    <cellStyle name="Обычный 2 2 2 5 4" xfId="120"/>
    <cellStyle name="Обычный 2 2 2 6" xfId="121"/>
    <cellStyle name="Обычный 2 2 2 7" xfId="122"/>
    <cellStyle name="Обычный 2 2 2 8" xfId="123"/>
    <cellStyle name="Обычный 2 2 2 9" xfId="124"/>
    <cellStyle name="Обычный 2 2 3" xfId="21"/>
    <cellStyle name="Обычный 2 2 4" xfId="42"/>
    <cellStyle name="Обычный 2 2 5" xfId="125"/>
    <cellStyle name="Обычный 2 2 6" xfId="126"/>
    <cellStyle name="Обычный 2 2 7" xfId="127"/>
    <cellStyle name="Обычный 2 2 8" xfId="128"/>
    <cellStyle name="Обычный 2 2 8 2" xfId="129"/>
    <cellStyle name="Обычный 2 2 8 3" xfId="47"/>
    <cellStyle name="Обычный 2 2 8 4" xfId="130"/>
    <cellStyle name="Обычный 2 2 9" xfId="131"/>
    <cellStyle name="Обычный 2 3" xfId="132"/>
    <cellStyle name="Обычный 2 4" xfId="133"/>
    <cellStyle name="Обычный 2 5" xfId="60"/>
    <cellStyle name="Обычный 2 6" xfId="62"/>
    <cellStyle name="Обычный 2 7" xfId="64"/>
    <cellStyle name="Обычный 2 8" xfId="66"/>
    <cellStyle name="Обычный 2 8 2" xfId="134"/>
    <cellStyle name="Обычный 2 8 3" xfId="136"/>
    <cellStyle name="Обычный 2 8 4" xfId="138"/>
    <cellStyle name="Обычный 2 9" xfId="139"/>
    <cellStyle name="Обычный 3" xfId="140"/>
    <cellStyle name="Обычный 3 10" xfId="142"/>
    <cellStyle name="Обычный 3 2" xfId="135"/>
    <cellStyle name="Обычный 3 3" xfId="137"/>
    <cellStyle name="Обычный 3 4" xfId="53"/>
    <cellStyle name="Обычный 3 5" xfId="87"/>
    <cellStyle name="Обычный 3 6" xfId="143"/>
    <cellStyle name="Обычный 3 7" xfId="144"/>
    <cellStyle name="Обычный 3 8" xfId="145"/>
    <cellStyle name="Обычный 3 9" xfId="146"/>
    <cellStyle name="Обычный 4" xfId="147"/>
    <cellStyle name="Обычный 4 2" xfId="149"/>
    <cellStyle name="Обычный 4 3" xfId="151"/>
    <cellStyle name="Обычный 4 4" xfId="153"/>
    <cellStyle name="Обычный 4 5" xfId="155"/>
    <cellStyle name="Обычный 5" xfId="156"/>
    <cellStyle name="Обычный 5 2" xfId="7"/>
    <cellStyle name="Обычный 5 3" xfId="157"/>
    <cellStyle name="Обычный 5 4" xfId="158"/>
    <cellStyle name="Обычный 5 5" xfId="159"/>
    <cellStyle name="Обычный 6" xfId="148"/>
    <cellStyle name="Обычный 6 2" xfId="160"/>
    <cellStyle name="Обычный 6 3" xfId="161"/>
    <cellStyle name="Обычный 6 4" xfId="162"/>
    <cellStyle name="Обычный 6 5" xfId="163"/>
    <cellStyle name="Обычный 7" xfId="150"/>
    <cellStyle name="Обычный 7 2" xfId="79"/>
    <cellStyle name="Обычный 7 3" xfId="100"/>
    <cellStyle name="Обычный 7 4" xfId="102"/>
    <cellStyle name="Обычный 7 5" xfId="164"/>
    <cellStyle name="Обычный 8" xfId="152"/>
    <cellStyle name="Обычный 8 2" xfId="165"/>
    <cellStyle name="Обычный 8 3" xfId="166"/>
    <cellStyle name="Обычный 8 4" xfId="167"/>
    <cellStyle name="Обычный 8 5" xfId="168"/>
    <cellStyle name="Обычный 9" xfId="154"/>
    <cellStyle name="Примечание 2" xfId="169"/>
    <cellStyle name="Примечание 3" xfId="13"/>
    <cellStyle name="Примечание 4" xfId="6"/>
    <cellStyle name="Примечание 5" xfId="1"/>
    <cellStyle name="Процентный" xfId="5" builtinId="5"/>
    <cellStyle name="Процентный 2" xfId="170"/>
    <cellStyle name="Процентный 2 2" xfId="172"/>
    <cellStyle name="Процентный 2 3" xfId="174"/>
    <cellStyle name="Процентный 2 4" xfId="175"/>
    <cellStyle name="Процентный 2 5" xfId="176"/>
    <cellStyle name="Процентный 3" xfId="177"/>
    <cellStyle name="Процентный 3 2" xfId="180"/>
    <cellStyle name="Процентный 3 3" xfId="183"/>
    <cellStyle name="Процентный 3 4" xfId="185"/>
    <cellStyle name="Процентный 4" xfId="186"/>
    <cellStyle name="Процентный 5" xfId="58"/>
    <cellStyle name="Финансовый" xfId="4" builtinId="3"/>
    <cellStyle name="Финансовый 10" xfId="188"/>
    <cellStyle name="Финансовый 11" xfId="179"/>
    <cellStyle name="Финансовый 12" xfId="182"/>
    <cellStyle name="Финансовый 13" xfId="184"/>
    <cellStyle name="Финансовый 14" xfId="189"/>
    <cellStyle name="Финансовый 15" xfId="12"/>
    <cellStyle name="Финансовый 16" xfId="190"/>
    <cellStyle name="Финансовый 2" xfId="191"/>
    <cellStyle name="Финансовый 2 2" xfId="77"/>
    <cellStyle name="Финансовый 2 2 2" xfId="192"/>
    <cellStyle name="Финансовый 2 2 2 2" xfId="97"/>
    <cellStyle name="Финансовый 2 2 2 3" xfId="193"/>
    <cellStyle name="Финансовый 2 2 2 4" xfId="194"/>
    <cellStyle name="Финансовый 2 2 3" xfId="195"/>
    <cellStyle name="Финансовый 2 2 4" xfId="196"/>
    <cellStyle name="Финансовый 2 2 5" xfId="197"/>
    <cellStyle name="Финансовый 2 2 6" xfId="198"/>
    <cellStyle name="Финансовый 2 2 7" xfId="141"/>
    <cellStyle name="Финансовый 2 2 8" xfId="199"/>
    <cellStyle name="Финансовый 2 2 9" xfId="200"/>
    <cellStyle name="Финансовый 2 3" xfId="201"/>
    <cellStyle name="Финансовый 2 4" xfId="202"/>
    <cellStyle name="Финансовый 2 5" xfId="203"/>
    <cellStyle name="Финансовый 2 6" xfId="204"/>
    <cellStyle name="Финансовый 2 7" xfId="205"/>
    <cellStyle name="Финансовый 2 8" xfId="206"/>
    <cellStyle name="Финансовый 2 9" xfId="207"/>
    <cellStyle name="Финансовый 3" xfId="107"/>
    <cellStyle name="Финансовый 3 2" xfId="208"/>
    <cellStyle name="Финансовый 3 3" xfId="209"/>
    <cellStyle name="Финансовый 3 4" xfId="210"/>
    <cellStyle name="Финансовый 3 5" xfId="211"/>
    <cellStyle name="Финансовый 4" xfId="109"/>
    <cellStyle name="Финансовый 5" xfId="111"/>
    <cellStyle name="Финансовый 5 2" xfId="212"/>
    <cellStyle name="Финансовый 5 3" xfId="90"/>
    <cellStyle name="Финансовый 5 4" xfId="171"/>
    <cellStyle name="Финансовый 5 5" xfId="173"/>
    <cellStyle name="Финансовый 6" xfId="213"/>
    <cellStyle name="Финансовый 6 2" xfId="214"/>
    <cellStyle name="Финансовый 6 3" xfId="187"/>
    <cellStyle name="Финансовый 6 4" xfId="178"/>
    <cellStyle name="Финансовый 6 5" xfId="181"/>
    <cellStyle name="Финансовый 7" xfId="215"/>
    <cellStyle name="Финансовый 7 2" xfId="216"/>
    <cellStyle name="Финансовый 7 3" xfId="217"/>
    <cellStyle name="Финансовый 7 4" xfId="218"/>
    <cellStyle name="Финансовый 7 5" xfId="219"/>
    <cellStyle name="Финансовый 8" xfId="220"/>
    <cellStyle name="Финансовый 8 2" xfId="221"/>
    <cellStyle name="Финансовый 8 3" xfId="222"/>
    <cellStyle name="Финансовый 8 4" xfId="223"/>
    <cellStyle name="Финансовый 8 5" xfId="224"/>
    <cellStyle name="Финансовый 9" xfId="225"/>
    <cellStyle name="Финансовый 9 2" xfId="226"/>
    <cellStyle name="Финансовый 9 3" xfId="227"/>
    <cellStyle name="Финансовый 9 4" xfId="228"/>
    <cellStyle name="Финансовый 9 5" xfId="229"/>
  </cellStyles>
  <dxfs count="0"/>
  <tableStyles count="0" defaultTableStyle="TableStyleMedium9" defaultPivotStyle="PivotStyleLight16"/>
  <colors>
    <mruColors>
      <color rgb="FFFD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тегилмасин"/>
      <sheetName val="Лист1"/>
      <sheetName val="Субстандарт "/>
      <sheetName val="Харакатсиз"/>
      <sheetName val="Тегишилмасин"/>
      <sheetName val="ЭСЛАТМА!!"/>
      <sheetName val="Сабаб"/>
      <sheetName val="Sheet"/>
      <sheetName val="tab31_old"/>
      <sheetName val="Пост_по_регион_(2)"/>
      <sheetName val="Лист2"/>
      <sheetName val="UZB redtab Jan 04"/>
      <sheetName val="tab 19"/>
      <sheetName val="жадвал"/>
      <sheetName val="Танишиб чиқиш учун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  <sheetName val="Боғлиқлик"/>
      <sheetName val="Лист5"/>
      <sheetName val="#SSILKA"/>
      <sheetName val="Post po region (2)"/>
      <sheetName val="ESLATMA!!"/>
      <sheetName val="List1"/>
      <sheetName val="Tegishilmasin"/>
      <sheetName val="List2"/>
      <sheetName val="Sabab"/>
      <sheetName val="Post_po_region_(2)"/>
      <sheetName val="tegilmasin"/>
      <sheetName val="Substandart "/>
      <sheetName val="Xarakatsiz"/>
      <sheetName val="jadval"/>
      <sheetName val="Tanishib chiqish uchun"/>
      <sheetName val="Post_po_region_(2)1"/>
      <sheetName val="Substandart_"/>
      <sheetName val="Tanishib_chiqish_uchun"/>
      <sheetName val="Svod (Rayon,kala)"/>
      <sheetName val="Bank jami"/>
      <sheetName val="List4"/>
      <sheetName val="Calculation of Risk Weighte nas"/>
      <sheetName val="Calculation of Risk Weighte in"/>
      <sheetName val="j a m i"/>
      <sheetName val="RUYXAT"/>
      <sheetName val="List3"/>
      <sheetName val="Post_po_region_(2)2"/>
      <sheetName val="Substandart_1"/>
      <sheetName val="Tanishib_chiqish_uchun1"/>
      <sheetName val="Svod_(Rayon,kala)"/>
      <sheetName val="Bank_jami"/>
      <sheetName val="Calculation_of_Risk_Weighte_nas"/>
      <sheetName val="Calculation_of_Risk_Weighte_in"/>
      <sheetName val="j_a_m_i"/>
      <sheetName val="Bogʻliqlik"/>
      <sheetName val="Post_po_region_(2)3"/>
      <sheetName val="Substandart_2"/>
      <sheetName val="Tanishib_chiqish_uchun2"/>
      <sheetName val="Svod_(Rayon,kala)1"/>
      <sheetName val="Bank_jami1"/>
      <sheetName val="Calculation_of_Risk_Weighte_na1"/>
      <sheetName val="Calculation_of_Risk_Weighte_in1"/>
      <sheetName val="j_a_m_i1"/>
      <sheetName val="List5"/>
      <sheetName val="Алоқадорлар"/>
      <sheetName val="Cалcулатион оф Риск Шеигҳте нац"/>
      <sheetName val="Cалcулатион оф Риск Шеигҳте ин"/>
      <sheetName val="Cалcулатион_оф_Риск_Шеигҳте_нац"/>
      <sheetName val="Cалcулатион_оф_Риск_Шеигҳте_ин"/>
      <sheetName val="Cалcулатион_оф_Риск_Шеигҳте_на1"/>
      <sheetName val="Cалcулатион_оф_Риск_Шеигҳте_ин1"/>
      <sheetName val="f007502_18X"/>
      <sheetName val="легалл"/>
      <sheetName val="11. Тошкент вилояти"/>
      <sheetName val="ФО"/>
      <sheetName val="Calculation_of_Risk_Sheighte__2"/>
      <sheetName val="Calculation of Risk Sheighte in"/>
      <sheetName val="Calculation_of_Risk_Sheighte__3"/>
      <sheetName val="Calculation_of_Risk_Sheighte_in"/>
      <sheetName val="Calculation_of_Risk_Sheighte__4"/>
      <sheetName val="Calculation_of_Risk_Sheighte__5"/>
      <sheetName val="Aloqador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/>
      <sheetData sheetId="181"/>
      <sheetData sheetId="182"/>
      <sheetData sheetId="183"/>
      <sheetData sheetId="184"/>
      <sheetData sheetId="185"/>
      <sheetData sheetId="18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  <sheetName val="Bank Assets Analysis (nas)"/>
      <sheetName val="Bank Liabilities Analysis (nas)"/>
      <sheetName val="Bank_Assets_Analysis_(nas)"/>
      <sheetName val="Bank_Liabilities_Analysis_(nas)"/>
      <sheetName val="BAZA"/>
      <sheetName val="Plan pr-va"/>
      <sheetName val="tabl chuvstv"/>
      <sheetName val="Plan prodaj"/>
      <sheetName val="Bank_Assets_Analysis_(nas)1"/>
      <sheetName val="Bank_Liabilities_Analysis_(nas1"/>
      <sheetName val="Plan_pr-va"/>
      <sheetName val="tabl_chuvstv"/>
      <sheetName val="Plan_prodaj"/>
      <sheetName val="Bank_Assets_Analysis_(nas)2"/>
      <sheetName val="Bank_Liabilities_Analysis_(nas2"/>
      <sheetName val="Plan_pr-va1"/>
      <sheetName val="tabl_chuvstv1"/>
      <sheetName val="Plan_prodaj1"/>
      <sheetName val="j a m i"/>
      <sheetName val="Bank_Assets_Analysis_(nas)3"/>
      <sheetName val="Bank_Liabilities_Analysis_(nas3"/>
      <sheetName val="Plan_pr-va2"/>
      <sheetName val="tabl_chuvstv2"/>
      <sheetName val="Plan_prodaj2"/>
      <sheetName val="Банк Ассец Аналйсис (нац)"/>
      <sheetName val="Банк Лиабилитиес Аналйсис (нац)"/>
      <sheetName val="Банк_Ассец_Аналйсис_(нац)"/>
      <sheetName val="Банк_Лиабилитиес_Аналйсис_(нац)"/>
      <sheetName val="Банк_Ассец_Аналйсис_(нац)1"/>
      <sheetName val="Банк_Лиабилитиес_Аналйсис_(нац1"/>
      <sheetName val="Банк_Ассец_Аналйсис_(нац)2"/>
      <sheetName val="Банк_Лиабилитиес_Аналйсис_(нац2"/>
      <sheetName val="Банк_Ассец_Аналйсис_(нац)3"/>
      <sheetName val="Банк_Лиабилитиес_Аналйсис_(нац3"/>
      <sheetName val="19997"/>
      <sheetName val="Muammo"/>
      <sheetName val="16701"/>
      <sheetName val="1-Rais uchun"/>
      <sheetName val="PERESM"/>
      <sheetName val="Sudebka"/>
      <sheetName val="Q2"/>
      <sheetName val="Bank Asses Analysis (nas)"/>
      <sheetName val="Bank_Asses_Analysis_(nas)"/>
      <sheetName val="Bank_Asses_Analysis_(nas)1"/>
      <sheetName val="Bank_Asses_Analysis_(nas)2"/>
      <sheetName val="Bank_Asses_Analysis_(nas)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  <sheetName val="ж а м и"/>
      <sheetName val="Q2"/>
      <sheetName val="оборот"/>
      <sheetName val="A"/>
      <sheetName val="data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monimp"/>
      <sheetName val="interv"/>
      <sheetName val="fiscout"/>
      <sheetName val="Base EEFF"/>
      <sheetName val="Sheet1"/>
      <sheetName val="Sheet2"/>
      <sheetName val="Base_EEFF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er"/>
      <sheetName val="wb"/>
      <sheetName val="T17_T18_MSURC"/>
      <sheetName val="Tit"/>
      <sheetName val="Analysis of Interest"/>
      <sheetName val="Changes in Equity"/>
      <sheetName val="SMYeTA SMR"/>
      <sheetName val="Plan pr-va"/>
      <sheetName val="k.smeta"/>
      <sheetName val="2-jadval Svod"/>
      <sheetName val="SMYeTA_SMR"/>
      <sheetName val="Plan_pr-va"/>
      <sheetName val="k_smeta"/>
      <sheetName val="2-jadval_Svod"/>
      <sheetName val="Vazirliklar"/>
      <sheetName val="Calculation of Risk Weighte nas"/>
      <sheetName val="Calculation of Risk Weighte in"/>
      <sheetName val="jizzax yangi raz"/>
      <sheetName val="Tablisi_"/>
      <sheetName val="Zarplata"/>
      <sheetName val="Amortizasiya"/>
      <sheetName val="Analiz"/>
      <sheetName val="Forma №2a"/>
      <sheetName val="SMYeTA_SMR1"/>
      <sheetName val="Plan_pr-va1"/>
      <sheetName val="k_smeta1"/>
      <sheetName val="2-jadval_Svod1"/>
      <sheetName val="Calculation_of_Risk_Weighte_nas"/>
      <sheetName val="Calculation_of_Risk_Weighte_in"/>
      <sheetName val="jizzax_yangi_raz"/>
      <sheetName val="Forma_№2a"/>
      <sheetName val="fev"/>
      <sheetName val="SMYeTA_SMR2"/>
      <sheetName val="Plan_pr-va2"/>
      <sheetName val="k_smeta2"/>
      <sheetName val="2-jadval_Svod2"/>
      <sheetName val="Calculation_of_Risk_Weighte_na1"/>
      <sheetName val="Calculation_of_Risk_Weighte_in1"/>
      <sheetName val="jizzax_yangi_raz1"/>
      <sheetName val="SMYeTA_SMR4"/>
      <sheetName val="Plan_pr-va4"/>
      <sheetName val="k_smeta4"/>
      <sheetName val="2-jadval_Svod4"/>
      <sheetName val="Calculation_of_Risk_Weighte_na2"/>
      <sheetName val="Calculation_of_Risk_Weighte_in2"/>
      <sheetName val="jizzax_yangi_raz2"/>
      <sheetName val="forma_№2a1"/>
      <sheetName val="SMYeTA_SMR3"/>
      <sheetName val="Plan_pr-va3"/>
      <sheetName val="k_smeta3"/>
      <sheetName val="2-jadval_Svod3"/>
      <sheetName val="SMYeTA_SMR5"/>
      <sheetName val="Plan_pr-va5"/>
      <sheetName val="k_smeta5"/>
      <sheetName val="2-jadval_Svod5"/>
      <sheetName val="Calculation_of_Risk_Weighte_na3"/>
      <sheetName val="Calculation_of_Risk_Weighte_in3"/>
      <sheetName val="jizzax_yangi_raz3"/>
      <sheetName val="forma_№2a2"/>
      <sheetName val="SMYeTA_SMR6"/>
      <sheetName val="Plan_pr-va6"/>
      <sheetName val="k_smeta6"/>
      <sheetName val="2-jadval_Svod6"/>
      <sheetName val="Calculation_of_Risk_Weighte_na4"/>
      <sheetName val="Calculation_of_Risk_Weighte_in4"/>
      <sheetName val="jizzax_yangi_raz4"/>
      <sheetName val="forma_№2a3"/>
      <sheetName val="Номма ном"/>
      <sheetName val="Twenty Largest"/>
      <sheetName val="Cалcулатион оф Риск Шеигҳте нац"/>
      <sheetName val="Cалcулатион оф Риск Шеигҳте ин"/>
      <sheetName val="Cалcулатион_оф_Риск_Шеигҳте_нац"/>
      <sheetName val="Cалcулатион_оф_Риск_Шеигҳте_ин"/>
      <sheetName val="Cалcулатион_оф_Риск_Шеигҳте_на1"/>
      <sheetName val="Cалcулатион_оф_Риск_Шеигҳте_ин1"/>
      <sheetName val="Cалcулатион_оф_Риск_Шеигҳте_на2"/>
      <sheetName val="Cалcулатион_оф_Риск_Шеигҳте_ин2"/>
      <sheetName val="Cалcулатион_оф_Риск_Шеигҳте_на3"/>
      <sheetName val="Cалcулатион_оф_Риск_Шеигҳте_ин3"/>
      <sheetName val="Cалcулатион_оф_Риск_Шеигҳте_на4"/>
      <sheetName val="Cалcулатион_оф_Риск_Шеигҳте_ин4"/>
      <sheetName val="табли 4 местний совет"/>
      <sheetName val="Calculation_of_Risk_Sheighte__2"/>
      <sheetName val="Calculation of Risk Sheighte in"/>
      <sheetName val="Calculation_of_Risk_Sheighte__3"/>
      <sheetName val="Calculation_of_Risk_Sheighte_in"/>
      <sheetName val="Calculation_of_Risk_Sheighte__4"/>
      <sheetName val="Calculation_of_Risk_Sheighte__5"/>
      <sheetName val="Calculation_of_Risk_Sheighte__6"/>
      <sheetName val="Calculation_of_Risk_Sheighte__7"/>
      <sheetName val="Calculation_of_Risk_Sheighte__8"/>
      <sheetName val="Calculation_of_Risk_Sheighte__9"/>
      <sheetName val="Calculation_of_Risk_Sheighte_10"/>
      <sheetName val="Calculation_of_Risk_Sheighte_11"/>
      <sheetName val="Nomma nom"/>
      <sheetName val="tabli 4 mestniy sovet"/>
      <sheetName val="счет-фактура"/>
      <sheetName val="накладная"/>
      <sheetName val="data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5">
          <cell r="C5">
            <v>597958561</v>
          </cell>
        </row>
      </sheetData>
      <sheetData sheetId="35">
        <row r="5">
          <cell r="C5">
            <v>597958561</v>
          </cell>
        </row>
      </sheetData>
      <sheetData sheetId="36">
        <row r="5">
          <cell r="C5">
            <v>597958561</v>
          </cell>
        </row>
      </sheetData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>
        <row r="5">
          <cell r="C5">
            <v>597958561</v>
          </cell>
        </row>
      </sheetData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>
        <row r="5">
          <cell r="C5">
            <v>597958561</v>
          </cell>
        </row>
      </sheetData>
      <sheetData sheetId="88">
        <row r="5">
          <cell r="C5">
            <v>597958561</v>
          </cell>
        </row>
      </sheetData>
      <sheetData sheetId="89">
        <row r="5">
          <cell r="C5">
            <v>597958561</v>
          </cell>
        </row>
      </sheetData>
      <sheetData sheetId="90">
        <row r="5">
          <cell r="C5">
            <v>597958561</v>
          </cell>
        </row>
      </sheetData>
      <sheetData sheetId="91">
        <row r="5">
          <cell r="C5">
            <v>597958561</v>
          </cell>
        </row>
      </sheetData>
      <sheetData sheetId="92">
        <row r="5">
          <cell r="C5">
            <v>597958561</v>
          </cell>
        </row>
      </sheetData>
      <sheetData sheetId="93">
        <row r="5">
          <cell r="C5">
            <v>597958561</v>
          </cell>
        </row>
      </sheetData>
      <sheetData sheetId="94">
        <row r="5">
          <cell r="C5">
            <v>597958561</v>
          </cell>
        </row>
      </sheetData>
      <sheetData sheetId="95">
        <row r="5">
          <cell r="C5">
            <v>597958561</v>
          </cell>
        </row>
      </sheetData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>
        <row r="5">
          <cell r="C5">
            <v>597958561</v>
          </cell>
        </row>
      </sheetData>
      <sheetData sheetId="110">
        <row r="5">
          <cell r="C5">
            <v>597958561</v>
          </cell>
        </row>
      </sheetData>
      <sheetData sheetId="111">
        <row r="5">
          <cell r="C5">
            <v>597958561</v>
          </cell>
        </row>
      </sheetData>
      <sheetData sheetId="112">
        <row r="5">
          <cell r="C5">
            <v>597958561</v>
          </cell>
        </row>
      </sheetData>
      <sheetData sheetId="113">
        <row r="5">
          <cell r="C5">
            <v>597958561</v>
          </cell>
        </row>
      </sheetData>
      <sheetData sheetId="114">
        <row r="5">
          <cell r="C5">
            <v>597958561</v>
          </cell>
        </row>
      </sheetData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 refreshError="1"/>
      <sheetData sheetId="173"/>
      <sheetData sheetId="174"/>
      <sheetData sheetId="175" refreshError="1"/>
      <sheetData sheetId="176"/>
      <sheetData sheetId="177"/>
      <sheetData sheetId="178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 refreshError="1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Q2"/>
      <sheetName val="Date"/>
      <sheetName val="Changes in Equity"/>
      <sheetName val="Варианты"/>
      <sheetName val="Фин.пок"/>
      <sheetName val="курс"/>
      <sheetName val="SVOD"/>
      <sheetName val="nomma nom"/>
      <sheetName val="Pensiya boʻyicha"/>
      <sheetName val="nomma_nom"/>
      <sheetName val="Pensiya_boʻyicha"/>
      <sheetName val="tegilmasin"/>
      <sheetName val="Parametr (FORMUDA)"/>
      <sheetName val="nomma_nom1"/>
      <sheetName val="Pensiya_boʻyicha1"/>
      <sheetName val="Parametr_(FORMUDA)"/>
      <sheetName val="nomma_nom2"/>
      <sheetName val="Pensiya_boʻyicha2"/>
      <sheetName val="Parametr_(FORMUDA)1"/>
      <sheetName val="nomma_nom3"/>
      <sheetName val="Pensiya_boʻyicha3"/>
      <sheetName val="Parametr_(FORMUDA)2"/>
      <sheetName val="seignior"/>
      <sheetName val="Varianti"/>
      <sheetName val="Fin.pok"/>
      <sheetName val="kurs"/>
      <sheetName val="ￒ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 refreshError="1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 refreshError="1"/>
      <sheetData sheetId="245" refreshError="1"/>
      <sheetData sheetId="246" refreshError="1"/>
      <sheetData sheetId="247" refreshError="1"/>
      <sheetData sheetId="24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view="pageBreakPreview" zoomScale="70" zoomScaleNormal="100" zoomScaleSheetLayoutView="70" workbookViewId="0">
      <selection activeCell="M5" sqref="M5"/>
    </sheetView>
  </sheetViews>
  <sheetFormatPr defaultRowHeight="15"/>
  <cols>
    <col min="1" max="1" width="42.85546875" customWidth="1"/>
    <col min="2" max="2" width="16" style="1" customWidth="1"/>
    <col min="3" max="3" width="14.85546875" style="1" customWidth="1"/>
    <col min="4" max="4" width="17.42578125" style="1" customWidth="1"/>
    <col min="5" max="5" width="14.5703125" style="1" customWidth="1"/>
    <col min="6" max="6" width="16.85546875" customWidth="1"/>
    <col min="7" max="7" width="14" customWidth="1"/>
  </cols>
  <sheetData>
    <row r="1" spans="1:7" ht="24.95" customHeight="1">
      <c r="A1" s="30" t="s">
        <v>18</v>
      </c>
      <c r="B1" s="30"/>
      <c r="C1" s="30"/>
      <c r="D1" s="30"/>
      <c r="E1" s="30"/>
      <c r="F1" s="30"/>
    </row>
    <row r="2" spans="1:7" ht="15.75">
      <c r="A2" s="2"/>
      <c r="B2" s="2"/>
      <c r="C2" s="3"/>
      <c r="D2" s="26"/>
      <c r="E2" s="2"/>
      <c r="F2" s="4"/>
    </row>
    <row r="3" spans="1:7" ht="29.25" customHeight="1">
      <c r="A3" s="31" t="s">
        <v>0</v>
      </c>
      <c r="B3" s="32" t="s">
        <v>26</v>
      </c>
      <c r="C3" s="32"/>
      <c r="D3" s="32" t="s">
        <v>27</v>
      </c>
      <c r="E3" s="32"/>
      <c r="F3" s="33" t="s">
        <v>21</v>
      </c>
    </row>
    <row r="4" spans="1:7" ht="45.75" customHeight="1">
      <c r="A4" s="31"/>
      <c r="B4" s="5" t="s">
        <v>20</v>
      </c>
      <c r="C4" s="5" t="s">
        <v>1</v>
      </c>
      <c r="D4" s="5" t="s">
        <v>20</v>
      </c>
      <c r="E4" s="5" t="s">
        <v>1</v>
      </c>
      <c r="F4" s="34"/>
    </row>
    <row r="5" spans="1:7" ht="35.1" customHeight="1">
      <c r="A5" s="27" t="s">
        <v>2</v>
      </c>
      <c r="B5" s="28"/>
      <c r="C5" s="28"/>
      <c r="D5" s="28"/>
      <c r="E5" s="28"/>
      <c r="F5" s="29"/>
    </row>
    <row r="6" spans="1:7" s="1" customFormat="1" ht="39.950000000000003" customHeight="1">
      <c r="A6" s="6" t="s">
        <v>3</v>
      </c>
      <c r="B6" s="7">
        <v>95.138399714029958</v>
      </c>
      <c r="C6" s="8">
        <v>1.0170157447589484E-2</v>
      </c>
      <c r="D6" s="9">
        <v>122.04579995609004</v>
      </c>
      <c r="E6" s="8">
        <v>7.4552395024297053E-3</v>
      </c>
      <c r="F6" s="23">
        <f>+(D6-B6)/B6</f>
        <v>0.28282376330629061</v>
      </c>
      <c r="G6"/>
    </row>
    <row r="7" spans="1:7" s="1" customFormat="1" ht="35.1" customHeight="1">
      <c r="A7" s="10" t="s">
        <v>4</v>
      </c>
      <c r="B7" s="11">
        <v>228.7760243901005</v>
      </c>
      <c r="C7" s="12">
        <v>2.445582640946797E-2</v>
      </c>
      <c r="D7" s="11">
        <v>1155.6468067988599</v>
      </c>
      <c r="E7" s="12">
        <v>7.0593365179329098E-2</v>
      </c>
      <c r="F7" s="24">
        <f t="shared" ref="F7:F18" si="0">+(D7-B7)/B7</f>
        <v>4.051433208002134</v>
      </c>
    </row>
    <row r="8" spans="1:7" s="1" customFormat="1" ht="39" customHeight="1">
      <c r="A8" s="13" t="s">
        <v>5</v>
      </c>
      <c r="B8" s="14">
        <v>8567.4698179003608</v>
      </c>
      <c r="C8" s="12">
        <v>0.91585014292255473</v>
      </c>
      <c r="D8" s="11">
        <v>14248.309026356565</v>
      </c>
      <c r="E8" s="12">
        <v>0.8703663406224299</v>
      </c>
      <c r="F8" s="24">
        <f t="shared" si="0"/>
        <v>0.66307081661227418</v>
      </c>
    </row>
    <row r="9" spans="1:7" s="1" customFormat="1" ht="35.1" customHeight="1">
      <c r="A9" s="10" t="s">
        <v>6</v>
      </c>
      <c r="B9" s="11">
        <v>121.17775545974997</v>
      </c>
      <c r="C9" s="12">
        <v>1.2953726948062308E-2</v>
      </c>
      <c r="D9" s="11">
        <v>141.73247881493995</v>
      </c>
      <c r="E9" s="12">
        <v>8.6578118642229862E-3</v>
      </c>
      <c r="F9" s="24">
        <f t="shared" si="0"/>
        <v>0.16962455920399822</v>
      </c>
    </row>
    <row r="10" spans="1:7" s="1" customFormat="1" ht="35.1" customHeight="1">
      <c r="A10" s="13" t="s">
        <v>7</v>
      </c>
      <c r="B10" s="14">
        <v>162.61723514884599</v>
      </c>
      <c r="C10" s="12">
        <v>1.7383547443793675E-2</v>
      </c>
      <c r="D10" s="11">
        <v>287.29430273134989</v>
      </c>
      <c r="E10" s="12">
        <v>1.7549541527167326E-2</v>
      </c>
      <c r="F10" s="24">
        <f t="shared" si="0"/>
        <v>0.76669036629718312</v>
      </c>
    </row>
    <row r="11" spans="1:7" s="1" customFormat="1" ht="35.1" customHeight="1">
      <c r="A11" s="13" t="s">
        <v>8</v>
      </c>
      <c r="B11" s="11">
        <v>179.48417395782221</v>
      </c>
      <c r="C11" s="12">
        <v>1.9186598828531742E-2</v>
      </c>
      <c r="D11" s="11">
        <v>415.44498412631191</v>
      </c>
      <c r="E11" s="12">
        <v>2.5377701304420935E-2</v>
      </c>
      <c r="F11" s="24">
        <f t="shared" si="0"/>
        <v>1.3146608136266054</v>
      </c>
    </row>
    <row r="12" spans="1:7" s="1" customFormat="1" ht="35.1" customHeight="1">
      <c r="A12" s="15" t="s">
        <v>9</v>
      </c>
      <c r="B12" s="16">
        <v>9354.6634065709113</v>
      </c>
      <c r="C12" s="17">
        <v>1</v>
      </c>
      <c r="D12" s="16">
        <v>16370.473398784117</v>
      </c>
      <c r="E12" s="17">
        <v>1</v>
      </c>
      <c r="F12" s="25">
        <f>+(D12-B12)/B12</f>
        <v>0.74997994981681049</v>
      </c>
    </row>
    <row r="13" spans="1:7" ht="35.1" customHeight="1">
      <c r="A13" s="27" t="s">
        <v>10</v>
      </c>
      <c r="B13" s="28"/>
      <c r="C13" s="28"/>
      <c r="D13" s="28"/>
      <c r="E13" s="28"/>
      <c r="F13" s="29"/>
    </row>
    <row r="14" spans="1:7" s="1" customFormat="1" ht="62.25" customHeight="1">
      <c r="A14" s="6" t="s">
        <v>22</v>
      </c>
      <c r="B14" s="7">
        <v>5701.8499525367815</v>
      </c>
      <c r="C14" s="8">
        <v>0.85585620719466837</v>
      </c>
      <c r="D14" s="9">
        <v>9902.3548607440207</v>
      </c>
      <c r="E14" s="8">
        <v>0.7894913904535914</v>
      </c>
      <c r="F14" s="24">
        <f t="shared" si="0"/>
        <v>0.73669159012829044</v>
      </c>
    </row>
    <row r="15" spans="1:7" s="1" customFormat="1" ht="52.5" customHeight="1">
      <c r="A15" s="13" t="s">
        <v>23</v>
      </c>
      <c r="B15" s="11">
        <v>136.60403185153999</v>
      </c>
      <c r="C15" s="12">
        <v>2.0504469525007993E-2</v>
      </c>
      <c r="D15" s="11">
        <v>381.44211470838979</v>
      </c>
      <c r="E15" s="12">
        <v>3.0411479870562648E-2</v>
      </c>
      <c r="F15" s="24">
        <f t="shared" si="0"/>
        <v>1.7923195936334997</v>
      </c>
    </row>
    <row r="16" spans="1:7" s="1" customFormat="1" ht="52.5" customHeight="1">
      <c r="A16" s="18" t="s">
        <v>24</v>
      </c>
      <c r="B16" s="14">
        <v>26.780462322030722</v>
      </c>
      <c r="C16" s="12">
        <v>4.0197874550619512E-3</v>
      </c>
      <c r="D16" s="11">
        <v>32.70390739058</v>
      </c>
      <c r="E16" s="12">
        <v>2.6074053780288909E-3</v>
      </c>
      <c r="F16" s="24">
        <f t="shared" si="0"/>
        <v>0.22118531776340564</v>
      </c>
    </row>
    <row r="17" spans="1:6" s="1" customFormat="1" ht="45" customHeight="1">
      <c r="A17" s="13" t="s">
        <v>11</v>
      </c>
      <c r="B17" s="14">
        <v>796.92434188609468</v>
      </c>
      <c r="C17" s="12">
        <v>0.11961953582526169</v>
      </c>
      <c r="D17" s="11">
        <v>2226.2006342118812</v>
      </c>
      <c r="E17" s="12">
        <v>0.17748972429781709</v>
      </c>
      <c r="F17" s="24">
        <f t="shared" si="0"/>
        <v>1.7934905701877464</v>
      </c>
    </row>
    <row r="18" spans="1:6" s="1" customFormat="1" ht="45" customHeight="1">
      <c r="A18" s="15" t="s">
        <v>12</v>
      </c>
      <c r="B18" s="19">
        <v>6662.1587885964464</v>
      </c>
      <c r="C18" s="17">
        <v>1</v>
      </c>
      <c r="D18" s="19">
        <v>12542.701517054871</v>
      </c>
      <c r="E18" s="17">
        <v>1</v>
      </c>
      <c r="F18" s="25">
        <f t="shared" si="0"/>
        <v>0.88267826016457218</v>
      </c>
    </row>
    <row r="19" spans="1:6" ht="35.1" customHeight="1">
      <c r="A19" s="27" t="s">
        <v>13</v>
      </c>
      <c r="B19" s="28"/>
      <c r="C19" s="28"/>
      <c r="D19" s="28"/>
      <c r="E19" s="28"/>
      <c r="F19" s="29"/>
    </row>
    <row r="20" spans="1:6" s="1" customFormat="1" ht="35.1" customHeight="1">
      <c r="A20" s="6" t="s">
        <v>14</v>
      </c>
      <c r="B20" s="9">
        <v>1483.3458146923001</v>
      </c>
      <c r="C20" s="8">
        <v>0.55091672064280062</v>
      </c>
      <c r="D20" s="9">
        <v>2065.7476942322801</v>
      </c>
      <c r="E20" s="8">
        <v>0.53967366865878952</v>
      </c>
      <c r="F20" s="23">
        <f>(D20-B20)/B20</f>
        <v>0.39262717686690701</v>
      </c>
    </row>
    <row r="21" spans="1:6" s="1" customFormat="1" ht="35.1" customHeight="1">
      <c r="A21" s="13" t="s">
        <v>25</v>
      </c>
      <c r="B21" s="14"/>
      <c r="C21" s="12"/>
      <c r="D21" s="11">
        <v>9.1620000000000008</v>
      </c>
      <c r="E21" s="12">
        <v>2.3935595649251899E-3</v>
      </c>
      <c r="F21" s="24"/>
    </row>
    <row r="22" spans="1:6" s="1" customFormat="1" ht="35.1" customHeight="1">
      <c r="A22" s="13" t="s">
        <v>15</v>
      </c>
      <c r="B22" s="14">
        <v>115.60471399732999</v>
      </c>
      <c r="C22" s="12">
        <v>4.2935753278455328E-2</v>
      </c>
      <c r="D22" s="11">
        <v>141.37200863269996</v>
      </c>
      <c r="E22" s="12">
        <v>3.6933237663772697E-2</v>
      </c>
      <c r="F22" s="24">
        <f t="shared" ref="F22:F25" si="1">(D22-B22)/B22</f>
        <v>0.22289138344276416</v>
      </c>
    </row>
    <row r="23" spans="1:6" s="1" customFormat="1" ht="35.1" customHeight="1">
      <c r="A23" s="13" t="s">
        <v>16</v>
      </c>
      <c r="B23" s="14">
        <v>695.19033098315026</v>
      </c>
      <c r="C23" s="12">
        <v>0.25819466612191627</v>
      </c>
      <c r="D23" s="11">
        <v>1085.6072781222801</v>
      </c>
      <c r="E23" s="12">
        <v>0.28361336872975162</v>
      </c>
      <c r="F23" s="24">
        <f t="shared" si="1"/>
        <v>0.56159720545450542</v>
      </c>
    </row>
    <row r="24" spans="1:6" s="1" customFormat="1" ht="35.1" customHeight="1">
      <c r="A24" s="20" t="s">
        <v>19</v>
      </c>
      <c r="B24" s="21">
        <v>398.36375874133603</v>
      </c>
      <c r="C24" s="12">
        <v>0.14795285995682789</v>
      </c>
      <c r="D24" s="22">
        <v>525.88290079850037</v>
      </c>
      <c r="E24" s="12">
        <v>0.13738616538276088</v>
      </c>
      <c r="F24" s="24">
        <f t="shared" si="1"/>
        <v>0.32010728701845731</v>
      </c>
    </row>
    <row r="25" spans="1:6" s="1" customFormat="1" ht="35.1" customHeight="1">
      <c r="A25" s="15" t="s">
        <v>17</v>
      </c>
      <c r="B25" s="19">
        <v>2692.5046184141161</v>
      </c>
      <c r="C25" s="17">
        <v>1</v>
      </c>
      <c r="D25" s="19">
        <v>3827.7718817857608</v>
      </c>
      <c r="E25" s="17">
        <v>0.99999999999999978</v>
      </c>
      <c r="F25" s="25">
        <f t="shared" si="1"/>
        <v>0.42163985740545046</v>
      </c>
    </row>
  </sheetData>
  <mergeCells count="8">
    <mergeCell ref="A13:F13"/>
    <mergeCell ref="A19:F19"/>
    <mergeCell ref="A1:F1"/>
    <mergeCell ref="A3:A4"/>
    <mergeCell ref="B3:C3"/>
    <mergeCell ref="D3:E3"/>
    <mergeCell ref="F3:F4"/>
    <mergeCell ref="A5:F5"/>
  </mergeCells>
  <conditionalFormatting sqref="F6:F12">
    <cfRule type="iconSet" priority="9">
      <iconSet iconSet="3Arrows">
        <cfvo type="percent" val="0"/>
        <cfvo type="num" val="0"/>
        <cfvo type="num" val="0" gte="0"/>
      </iconSet>
    </cfRule>
    <cfRule type="iconSet" priority="10">
      <iconSet iconSet="3Arrows">
        <cfvo type="percent" val="0"/>
        <cfvo type="percent" val="0"/>
        <cfvo type="percent" val="0" gte="0"/>
      </iconSet>
    </cfRule>
    <cfRule type="iconSet" priority="11">
      <iconSet iconSet="3Arrows">
        <cfvo type="percent" val="0"/>
        <cfvo type="percent" val="0"/>
        <cfvo type="percent" val="0" gte="0"/>
      </iconSet>
    </cfRule>
  </conditionalFormatting>
  <conditionalFormatting sqref="F14:F18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 iconSet="3Arrows">
        <cfvo type="percent" val="0"/>
        <cfvo type="percent" val="0"/>
        <cfvo type="percent" val="0" gte="0"/>
      </iconSet>
    </cfRule>
    <cfRule type="iconSet" priority="3">
      <iconSet iconSet="3Arrows">
        <cfvo type="percent" val="0"/>
        <cfvo type="percent" val="0"/>
        <cfvo type="percent" val="0" gte="0"/>
      </iconSet>
    </cfRule>
  </conditionalFormatting>
  <conditionalFormatting sqref="F20:F25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 iconSet="3Arrows">
        <cfvo type="percent" val="0"/>
        <cfvo type="percent" val="33"/>
        <cfvo type="percent" val="67"/>
      </iconSet>
    </cfRule>
  </conditionalFormatting>
  <printOptions horizontalCentered="1"/>
  <pageMargins left="0.19685039370078741" right="0.19685039370078741" top="0.59055118110236227" bottom="0.39370078740157483" header="0.31496062992125984" footer="0.31496062992125984"/>
  <pageSetup paperSize="9" scale="8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Жамланма баланс</vt:lpstr>
      <vt:lpstr>'Жамланма баланс'!Область_печати</vt:lpstr>
    </vt:vector>
  </TitlesOfParts>
  <Company>cbu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Sagdullaev_A</dc:creator>
  <cp:lastModifiedBy>Jaxongir Yo'ldoshaliyev</cp:lastModifiedBy>
  <cp:lastPrinted>2026-05-25T12:58:39Z</cp:lastPrinted>
  <dcterms:created xsi:type="dcterms:W3CDTF">2018-02-01T13:18:00Z</dcterms:created>
  <dcterms:modified xsi:type="dcterms:W3CDTF">2026-06-23T09:33:34Z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1049-11.2.0.9396</vt:lpwstr>
  </property>
</Properties>
</file>