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 defaultThemeVersion="124226"/>
  <xr:revisionPtr revIDLastSave="0" documentId="13_ncr:1_{BD04DAD9-C970-4F68-B799-159BCFA04C0A}" xr6:coauthVersionLast="47" xr6:coauthVersionMax="47" xr10:uidLastSave="{00000000-0000-0000-0000-000000000000}"/>
  <bookViews>
    <workbookView xWindow="-120" yWindow="-120" windowWidth="29040" windowHeight="15720" xr2:uid="{17AD723F-408C-4F3A-91EF-C3E7C65792FB}"/>
  </bookViews>
  <sheets>
    <sheet name="PK-ATM-TERM-OBOROT O'zb" sheetId="3" r:id="rId1"/>
    <sheet name="ПК-АТМ-ТЕРМ-ОБОРОТ ЎЗБ" sheetId="1" r:id="rId2"/>
    <sheet name="ПК-АТМ-ТЕРМ-ОБОРОТ РУС" sheetId="2" r:id="rId3"/>
    <sheet name="BC-ATM-TERM-TURNOVER E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<sst xmlns="http://schemas.openxmlformats.org/spreadsheetml/2006/main" count="180" uniqueCount="109">
  <si>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</si>
  <si>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</si>
  <si>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</si>
  <si>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</si>
  <si>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</si>
  <si>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</si>
  <si>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</si>
  <si>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</si>
  <si>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</si>
  <si>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</si>
  <si>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</si>
  <si>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</si>
  <si>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</si>
  <si>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</si>
  <si>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</si>
  <si>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</si>
  <si>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</si>
  <si>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</si>
  <si>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</si>
  <si>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</si>
  <si>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</si>
  <si>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</si>
  <si>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</si>
  <si>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</si>
  <si>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</si>
  <si>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</si>
  <si>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</si>
  <si>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</si>
  <si>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</si>
  <si>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</si>
  <si>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</si>
  <si>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</si>
  <si>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</si>
  <si>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</si>
  <si>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</si>
  <si>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</si>
  <si>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</si>
  <si>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</si>
  <si>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</si>
  <si>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</si>
  <si>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</si>
  <si>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</si>
  <si>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</si>
  <si>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</si>
  <si>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</si>
  <si>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</si>
  <si>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</si>
  <si>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</si>
  <si>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</si>
  <si>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</si>
  <si>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</si>
  <si>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</si>
  <si>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</si>
  <si>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</si>
  <si>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</si>
  <si>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</si>
  <si>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</si>
  <si>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</si>
  <si>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</si>
  <si>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</si>
  <si>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</si>
  <si>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</si>
  <si>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</si>
  <si>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</si>
  <si>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</si>
  <si>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</si>
  <si>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</si>
  <si>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</si>
  <si>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</si>
  <si>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</si>
  <si>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</si>
  <si>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</si>
  <si>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</si>
  <si>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</si>
  <si>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</si>
  <si>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</si>
  <si>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</si>
  <si>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</si>
  <si>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</si>
  <si>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</si>
  <si>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</si>
  <si>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</si>
  <si>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</si>
  <si>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</si>
  <si>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</si>
  <si>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</si>
  <si>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</si>
  <si>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</si>
  <si>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</si>
  <si>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</si>
  <si>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</si>
  <si>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</si>
  <si>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</si>
  <si>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</si>
  <si>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</si>
  <si>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</si>
  <si>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</si>
  <si>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</si>
  <si>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</si>
  <si>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</si>
  <si>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</si>
  <si>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t>Информация о банковских пластиковых картах, терминалах, банкоматах и инфокиосках в обращении по состоянию на 
1 июля 2025 года, а также поступлениях через платежные терминалы в течение января-июня 2025 года</t>
  </si>
  <si>
    <t>2025-yil 1-iyul holatiga muomaladagi bank plastik kartalari, terminallar, bankomat va infokiosklar hamda 2025-yil yanvar-iyun oylari davomida to'lov terminallari orqali tushgan tushumlar to'g'risida ma'lumot</t>
  </si>
  <si>
    <r>
      <t xml:space="preserve">2025-yil yanvar-iyun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</si>
  <si>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r>
      <t xml:space="preserve">The amount of transactions carried out through POS-terminals in January-June 2025
</t>
    </r>
    <r>
      <rPr>
        <i/>
        <sz val="12"/>
        <rFont val="Times New Roman"/>
        <family val="1"/>
        <charset val="204"/>
      </rPr>
      <t>(in mln. sum)</t>
    </r>
  </si>
  <si>
    <t>2025 йил 1 июль ҳолатига муомаладаги банк пластик карталари, терминаллар, банкомат ва инфокиосклар ҳамда 2025 йил январь-июнь ойлари давомида тўлов терминаллари орқали тушган тушумлар тўғрисида маълумот</t>
  </si>
  <si>
    <r>
      <t xml:space="preserve">2025 йил январь-июнь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</si>
  <si>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r>
      <t xml:space="preserve">Поступления через платежные терминалы в течение
января-июня 2025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</si>
  <si>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Information about issued banking cards, POS-terminals, ATM's and Self-Service Kiosks as of  1 July 2025, also transactions carried out through POS-terminals in January-June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</si>
</sst>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 xr:uid="{365504FC-E3A8-46E0-B8FE-9461633E781B}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6906-67C9-4A3C-9075-F1A2AD1CA035}">
  <sheetPr>
    <pageSetUpPr fitToPage="1"/>
  </sheetPr>
  <dimension ref="A1:F46"/>
  <sheetViews>
    <sheetView tabSelected="1" zoomScale="75" zoomScaleNormal="75" workbookViewId="0">
      <selection activeCell="B3" sqref="B3:B4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6384" width="10.28515625" style="1"/>
  </cols>
  <sheetData>
    <row r="1" spans="1:6" ht="18.75" customHeight="1" x14ac:dyDescent="0.25">
      <c r="B1" s="40" t="s">
        <v>102</v>
      </c>
      <c r="C1" s="40"/>
      <c r="D1" s="40"/>
      <c r="E1" s="40"/>
      <c r="F1" s="40"/>
    </row>
    <row r="2" spans="1:6" ht="44.25" customHeight="1" thickBot="1" x14ac:dyDescent="0.3">
      <c r="B2" s="41"/>
      <c r="C2" s="41"/>
      <c r="D2" s="41"/>
      <c r="E2" s="41"/>
      <c r="F2" s="41"/>
    </row>
    <row r="3" spans="1:6" ht="15.75" customHeight="1" x14ac:dyDescent="0.25">
      <c r="A3" s="42" t="s">
        <v>0</v>
      </c>
      <c r="B3" s="44" t="s">
        <v>9</v>
      </c>
      <c r="C3" s="46" t="s">
        <v>77</v>
      </c>
      <c r="D3" s="44" t="s">
        <v>10</v>
      </c>
      <c r="E3" s="46" t="s">
        <v>11</v>
      </c>
      <c r="F3" s="48" t="s">
        <v>103</v>
      </c>
    </row>
    <row r="4" spans="1:6" ht="63.75" customHeight="1" thickBot="1" x14ac:dyDescent="0.3">
      <c r="A4" s="43"/>
      <c r="B4" s="45"/>
      <c r="C4" s="47"/>
      <c r="D4" s="45"/>
      <c r="E4" s="47"/>
      <c r="F4" s="49"/>
    </row>
    <row r="5" spans="1:6" ht="16.5" customHeight="1" x14ac:dyDescent="0.25">
      <c r="A5" s="9">
        <v>1</v>
      </c>
      <c r="B5" s="25" t="s">
        <v>89</v>
      </c>
      <c r="C5" s="13"/>
      <c r="D5" s="16"/>
      <c r="E5" s="19">
        <v>500</v>
      </c>
      <c r="F5" s="28"/>
    </row>
    <row r="6" spans="1:6" ht="16.5" customHeight="1" x14ac:dyDescent="0.25">
      <c r="A6" s="6">
        <v>2</v>
      </c>
      <c r="B6" s="23" t="s">
        <v>41</v>
      </c>
      <c r="C6" s="5">
        <v>4160883</v>
      </c>
      <c r="D6" s="17">
        <v>39578</v>
      </c>
      <c r="E6" s="14">
        <v>914</v>
      </c>
      <c r="F6" s="29">
        <v>14011032.977588648</v>
      </c>
    </row>
    <row r="7" spans="1:6" ht="16.5" customHeight="1" x14ac:dyDescent="0.25">
      <c r="A7" s="8">
        <v>3</v>
      </c>
      <c r="B7" s="23" t="s">
        <v>66</v>
      </c>
      <c r="C7" s="5">
        <v>2839764</v>
      </c>
      <c r="D7" s="17">
        <v>30779</v>
      </c>
      <c r="E7" s="14">
        <v>677</v>
      </c>
      <c r="F7" s="29">
        <v>7582922.6055879705</v>
      </c>
    </row>
    <row r="8" spans="1:6" ht="16.5" customHeight="1" x14ac:dyDescent="0.25">
      <c r="A8" s="24">
        <v>4</v>
      </c>
      <c r="B8" s="23" t="s">
        <v>42</v>
      </c>
      <c r="C8" s="5">
        <v>7676298</v>
      </c>
      <c r="D8" s="17">
        <v>32305</v>
      </c>
      <c r="E8" s="14">
        <v>2030</v>
      </c>
      <c r="F8" s="29">
        <v>9751427.843529759</v>
      </c>
    </row>
    <row r="9" spans="1:6" ht="16.5" customHeight="1" x14ac:dyDescent="0.25">
      <c r="A9" s="6">
        <v>5</v>
      </c>
      <c r="B9" s="23" t="s">
        <v>43</v>
      </c>
      <c r="C9" s="5">
        <v>1908799</v>
      </c>
      <c r="D9" s="17">
        <v>20236</v>
      </c>
      <c r="E9" s="14">
        <v>837</v>
      </c>
      <c r="F9" s="29">
        <v>11882451.737894669</v>
      </c>
    </row>
    <row r="10" spans="1:6" ht="16.5" customHeight="1" x14ac:dyDescent="0.25">
      <c r="A10" s="8">
        <v>6</v>
      </c>
      <c r="B10" s="23" t="s">
        <v>44</v>
      </c>
      <c r="C10" s="5">
        <v>10083400</v>
      </c>
      <c r="D10" s="17">
        <v>39033</v>
      </c>
      <c r="E10" s="14">
        <v>3104</v>
      </c>
      <c r="F10" s="29">
        <v>6407001.5849417103</v>
      </c>
    </row>
    <row r="11" spans="1:6" ht="16.5" customHeight="1" x14ac:dyDescent="0.25">
      <c r="A11" s="24">
        <v>7</v>
      </c>
      <c r="B11" s="23" t="s">
        <v>85</v>
      </c>
      <c r="C11" s="5">
        <v>419750</v>
      </c>
      <c r="D11" s="17">
        <v>6284</v>
      </c>
      <c r="E11" s="14">
        <v>271</v>
      </c>
      <c r="F11" s="29">
        <v>664390.04892779002</v>
      </c>
    </row>
    <row r="12" spans="1:6" ht="16.5" customHeight="1" x14ac:dyDescent="0.25">
      <c r="A12" s="24">
        <v>8</v>
      </c>
      <c r="B12" s="23" t="s">
        <v>97</v>
      </c>
      <c r="C12" s="5">
        <v>803854</v>
      </c>
      <c r="D12" s="17">
        <v>19086</v>
      </c>
      <c r="E12" s="14">
        <v>646</v>
      </c>
      <c r="F12" s="29">
        <v>3125896.6011598296</v>
      </c>
    </row>
    <row r="13" spans="1:6" ht="16.5" customHeight="1" x14ac:dyDescent="0.25">
      <c r="A13" s="24">
        <v>9</v>
      </c>
      <c r="B13" s="23" t="s">
        <v>45</v>
      </c>
      <c r="C13" s="5">
        <v>547328</v>
      </c>
      <c r="D13" s="17">
        <v>12109</v>
      </c>
      <c r="E13" s="14">
        <v>426</v>
      </c>
      <c r="F13" s="29">
        <v>2940675.51354797</v>
      </c>
    </row>
    <row r="14" spans="1:6" ht="16.5" customHeight="1" x14ac:dyDescent="0.25">
      <c r="A14" s="6">
        <v>10</v>
      </c>
      <c r="B14" s="23" t="s">
        <v>24</v>
      </c>
      <c r="C14" s="5">
        <v>3232267</v>
      </c>
      <c r="D14" s="17">
        <v>47444</v>
      </c>
      <c r="E14" s="14">
        <v>679</v>
      </c>
      <c r="F14" s="29">
        <v>9395003.5928793997</v>
      </c>
    </row>
    <row r="15" spans="1:6" ht="16.5" customHeight="1" x14ac:dyDescent="0.25">
      <c r="A15" s="8">
        <v>11</v>
      </c>
      <c r="B15" s="23" t="s">
        <v>67</v>
      </c>
      <c r="C15" s="5">
        <v>1312533</v>
      </c>
      <c r="D15" s="17">
        <v>14871</v>
      </c>
      <c r="E15" s="14">
        <v>265</v>
      </c>
      <c r="F15" s="29">
        <v>6701311.6630215803</v>
      </c>
    </row>
    <row r="16" spans="1:6" ht="16.5" customHeight="1" x14ac:dyDescent="0.25">
      <c r="A16" s="24">
        <v>12</v>
      </c>
      <c r="B16" s="23" t="s">
        <v>68</v>
      </c>
      <c r="C16" s="5">
        <v>3332082</v>
      </c>
      <c r="D16" s="17">
        <v>22621</v>
      </c>
      <c r="E16" s="14">
        <v>994</v>
      </c>
      <c r="F16" s="29">
        <v>7878187.8882377306</v>
      </c>
    </row>
    <row r="17" spans="1:6" ht="16.5" customHeight="1" x14ac:dyDescent="0.25">
      <c r="A17" s="6">
        <v>13</v>
      </c>
      <c r="B17" s="23" t="s">
        <v>60</v>
      </c>
      <c r="C17" s="5">
        <v>85871</v>
      </c>
      <c r="D17" s="17">
        <v>1119</v>
      </c>
      <c r="E17" s="14">
        <v>8</v>
      </c>
      <c r="F17" s="29">
        <v>415809.41596399993</v>
      </c>
    </row>
    <row r="18" spans="1:6" ht="16.5" customHeight="1" x14ac:dyDescent="0.25">
      <c r="A18" s="8">
        <v>14</v>
      </c>
      <c r="B18" s="23" t="s">
        <v>46</v>
      </c>
      <c r="C18" s="5">
        <v>1060421</v>
      </c>
      <c r="D18" s="17">
        <v>15889</v>
      </c>
      <c r="E18" s="14">
        <v>488</v>
      </c>
      <c r="F18" s="29">
        <v>8126386.6530526998</v>
      </c>
    </row>
    <row r="19" spans="1:6" ht="16.5" customHeight="1" x14ac:dyDescent="0.25">
      <c r="A19" s="24">
        <v>15</v>
      </c>
      <c r="B19" s="23" t="s">
        <v>47</v>
      </c>
      <c r="C19" s="5">
        <v>2123852</v>
      </c>
      <c r="D19" s="17">
        <v>14343</v>
      </c>
      <c r="E19" s="14">
        <v>245</v>
      </c>
      <c r="F19" s="29">
        <v>25220618.481500041</v>
      </c>
    </row>
    <row r="20" spans="1:6" ht="16.5" customHeight="1" x14ac:dyDescent="0.25">
      <c r="A20" s="24">
        <v>16</v>
      </c>
      <c r="B20" s="23" t="s">
        <v>48</v>
      </c>
      <c r="C20" s="5">
        <v>5020853</v>
      </c>
      <c r="D20" s="17">
        <v>34337</v>
      </c>
      <c r="E20" s="14">
        <v>875</v>
      </c>
      <c r="F20" s="29">
        <v>13839772.151479151</v>
      </c>
    </row>
    <row r="21" spans="1:6" ht="16.5" customHeight="1" x14ac:dyDescent="0.25">
      <c r="A21" s="6">
        <v>17</v>
      </c>
      <c r="B21" s="23" t="s">
        <v>49</v>
      </c>
      <c r="C21" s="5">
        <v>102193</v>
      </c>
      <c r="D21" s="17">
        <v>688</v>
      </c>
      <c r="E21" s="14">
        <v>8</v>
      </c>
      <c r="F21" s="29">
        <v>470027.01590716996</v>
      </c>
    </row>
    <row r="22" spans="1:6" ht="16.5" customHeight="1" x14ac:dyDescent="0.25">
      <c r="A22" s="8">
        <v>18</v>
      </c>
      <c r="B22" s="23" t="s">
        <v>50</v>
      </c>
      <c r="C22" s="5">
        <v>2310</v>
      </c>
      <c r="D22" s="17">
        <v>27</v>
      </c>
      <c r="E22" s="14">
        <v>2</v>
      </c>
      <c r="F22" s="29">
        <v>6817498.5691887811</v>
      </c>
    </row>
    <row r="23" spans="1:6" ht="16.5" customHeight="1" x14ac:dyDescent="0.25">
      <c r="A23" s="24">
        <v>19</v>
      </c>
      <c r="B23" s="23" t="s">
        <v>51</v>
      </c>
      <c r="C23" s="5">
        <v>467429</v>
      </c>
      <c r="D23" s="17">
        <v>12885</v>
      </c>
      <c r="E23" s="14">
        <v>281</v>
      </c>
      <c r="F23" s="29">
        <v>4305656.1146899797</v>
      </c>
    </row>
    <row r="24" spans="1:6" ht="16.5" customHeight="1" x14ac:dyDescent="0.25">
      <c r="A24" s="24">
        <v>20</v>
      </c>
      <c r="B24" s="23" t="s">
        <v>52</v>
      </c>
      <c r="C24" s="5">
        <v>829237</v>
      </c>
      <c r="D24" s="17">
        <v>12767</v>
      </c>
      <c r="E24" s="14">
        <v>1478</v>
      </c>
      <c r="F24" s="29">
        <v>11925104.05321076</v>
      </c>
    </row>
    <row r="25" spans="1:6" ht="16.5" customHeight="1" x14ac:dyDescent="0.25">
      <c r="A25" s="24">
        <v>21</v>
      </c>
      <c r="B25" s="23" t="s">
        <v>93</v>
      </c>
      <c r="C25" s="5">
        <v>1611346</v>
      </c>
      <c r="D25" s="17">
        <v>949</v>
      </c>
      <c r="E25" s="14">
        <v>65</v>
      </c>
      <c r="F25" s="29">
        <v>12016749.327721659</v>
      </c>
    </row>
    <row r="26" spans="1:6" ht="16.5" customHeight="1" x14ac:dyDescent="0.25">
      <c r="A26" s="6">
        <v>22</v>
      </c>
      <c r="B26" s="23" t="s">
        <v>69</v>
      </c>
      <c r="C26" s="5">
        <v>845946</v>
      </c>
      <c r="D26" s="17">
        <v>10467</v>
      </c>
      <c r="E26" s="14">
        <v>85</v>
      </c>
      <c r="F26" s="29">
        <v>4594273.0592704397</v>
      </c>
    </row>
    <row r="27" spans="1:6" ht="16.5" customHeight="1" x14ac:dyDescent="0.25">
      <c r="A27" s="6">
        <v>23</v>
      </c>
      <c r="B27" s="23" t="s">
        <v>61</v>
      </c>
      <c r="C27" s="5">
        <v>777667</v>
      </c>
      <c r="D27" s="17">
        <v>11008</v>
      </c>
      <c r="E27" s="14">
        <v>709</v>
      </c>
      <c r="F27" s="29">
        <v>4507461.3796468498</v>
      </c>
    </row>
    <row r="28" spans="1:6" ht="16.5" customHeight="1" x14ac:dyDescent="0.25">
      <c r="A28" s="8">
        <v>24</v>
      </c>
      <c r="B28" s="23" t="s">
        <v>62</v>
      </c>
      <c r="C28" s="5">
        <v>542949</v>
      </c>
      <c r="D28" s="17">
        <v>8163</v>
      </c>
      <c r="E28" s="14">
        <v>285</v>
      </c>
      <c r="F28" s="29">
        <v>7053364.7787604909</v>
      </c>
    </row>
    <row r="29" spans="1:6" ht="16.5" customHeight="1" x14ac:dyDescent="0.25">
      <c r="A29" s="6">
        <v>25</v>
      </c>
      <c r="B29" s="23" t="s">
        <v>70</v>
      </c>
      <c r="C29" s="5">
        <v>856214</v>
      </c>
      <c r="D29" s="17">
        <v>10505</v>
      </c>
      <c r="E29" s="14">
        <v>244</v>
      </c>
      <c r="F29" s="29">
        <v>4843608.1186170401</v>
      </c>
    </row>
    <row r="30" spans="1:6" ht="16.5" customHeight="1" x14ac:dyDescent="0.25">
      <c r="A30" s="8">
        <v>26</v>
      </c>
      <c r="B30" s="23" t="s">
        <v>71</v>
      </c>
      <c r="C30" s="5">
        <v>18713</v>
      </c>
      <c r="D30" s="17">
        <v>457</v>
      </c>
      <c r="E30" s="14">
        <v>21</v>
      </c>
      <c r="F30" s="29">
        <v>89147.251782800013</v>
      </c>
    </row>
    <row r="31" spans="1:6" ht="16.5" customHeight="1" x14ac:dyDescent="0.25">
      <c r="A31" s="24">
        <v>27</v>
      </c>
      <c r="B31" s="23" t="s">
        <v>94</v>
      </c>
      <c r="C31" s="5">
        <v>125198</v>
      </c>
      <c r="D31" s="17">
        <v>0</v>
      </c>
      <c r="E31" s="14">
        <v>77</v>
      </c>
      <c r="F31" s="29">
        <v>2492233.8933046702</v>
      </c>
    </row>
    <row r="32" spans="1:6" ht="16.5" customHeight="1" x14ac:dyDescent="0.25">
      <c r="A32" s="24">
        <v>28</v>
      </c>
      <c r="B32" s="23" t="s">
        <v>53</v>
      </c>
      <c r="C32" s="5">
        <v>31523</v>
      </c>
      <c r="D32" s="17">
        <v>622</v>
      </c>
      <c r="E32" s="14">
        <v>37</v>
      </c>
      <c r="F32" s="29">
        <v>220633.72663888001</v>
      </c>
    </row>
    <row r="33" spans="1:6" ht="16.5" customHeight="1" x14ac:dyDescent="0.25">
      <c r="A33" s="6">
        <v>29</v>
      </c>
      <c r="B33" s="23" t="s">
        <v>34</v>
      </c>
      <c r="C33" s="5">
        <v>1047422</v>
      </c>
      <c r="D33" s="17">
        <v>4091</v>
      </c>
      <c r="E33" s="14">
        <v>255</v>
      </c>
      <c r="F33" s="29">
        <v>1187950.7861162501</v>
      </c>
    </row>
    <row r="34" spans="1:6" ht="16.5" customHeight="1" x14ac:dyDescent="0.25">
      <c r="A34" s="6">
        <v>30</v>
      </c>
      <c r="B34" s="23" t="s">
        <v>75</v>
      </c>
      <c r="C34" s="5">
        <v>4673040</v>
      </c>
      <c r="D34" s="17">
        <v>15</v>
      </c>
      <c r="E34" s="14">
        <v>0</v>
      </c>
      <c r="F34" s="29">
        <v>14265571.880570849</v>
      </c>
    </row>
    <row r="35" spans="1:6" ht="16.5" customHeight="1" x14ac:dyDescent="0.25">
      <c r="A35" s="6">
        <v>31</v>
      </c>
      <c r="B35" s="23" t="s">
        <v>76</v>
      </c>
      <c r="C35" s="14">
        <v>3412022</v>
      </c>
      <c r="D35" s="18">
        <v>1377</v>
      </c>
      <c r="E35" s="14">
        <v>0</v>
      </c>
      <c r="F35" s="29">
        <v>1325832.3190772801</v>
      </c>
    </row>
    <row r="36" spans="1:6" ht="16.5" customHeight="1" x14ac:dyDescent="0.25">
      <c r="A36" s="6">
        <v>32</v>
      </c>
      <c r="B36" s="26" t="s">
        <v>90</v>
      </c>
      <c r="C36" s="14">
        <v>2013832</v>
      </c>
      <c r="D36" s="18">
        <v>0</v>
      </c>
      <c r="E36" s="14">
        <v>0</v>
      </c>
      <c r="F36" s="29">
        <v>7119913.1163060507</v>
      </c>
    </row>
    <row r="37" spans="1:6" ht="16.5" customHeight="1" x14ac:dyDescent="0.25">
      <c r="A37" s="8">
        <v>33</v>
      </c>
      <c r="B37" s="26" t="s">
        <v>99</v>
      </c>
      <c r="C37" s="14">
        <v>11347</v>
      </c>
      <c r="D37" s="18">
        <v>319</v>
      </c>
      <c r="E37" s="14">
        <v>300</v>
      </c>
      <c r="F37" s="29">
        <v>289061.25460682996</v>
      </c>
    </row>
    <row r="38" spans="1:6" ht="16.5" customHeight="1" x14ac:dyDescent="0.25">
      <c r="A38" s="24">
        <v>34</v>
      </c>
      <c r="B38" s="26" t="s">
        <v>91</v>
      </c>
      <c r="C38" s="14">
        <v>68769</v>
      </c>
      <c r="D38" s="18"/>
      <c r="E38" s="14"/>
      <c r="F38" s="29">
        <v>258420.33671138002</v>
      </c>
    </row>
    <row r="39" spans="1:6" ht="16.5" customHeight="1" x14ac:dyDescent="0.25">
      <c r="A39" s="24">
        <v>35</v>
      </c>
      <c r="B39" s="26" t="s">
        <v>100</v>
      </c>
      <c r="C39" s="14">
        <v>229113</v>
      </c>
      <c r="D39" s="18">
        <v>305</v>
      </c>
      <c r="E39" s="14">
        <v>0</v>
      </c>
      <c r="F39" s="29">
        <v>343901.89792642999</v>
      </c>
    </row>
    <row r="40" spans="1:6" ht="16.5" customHeight="1" x14ac:dyDescent="0.25">
      <c r="A40" s="24">
        <v>36</v>
      </c>
      <c r="B40" s="26" t="s">
        <v>92</v>
      </c>
      <c r="C40" s="14">
        <v>62589</v>
      </c>
      <c r="D40" s="18">
        <v>317</v>
      </c>
      <c r="E40" s="14">
        <v>4</v>
      </c>
      <c r="F40" s="29">
        <v>135575.95952629001</v>
      </c>
    </row>
    <row r="41" spans="1:6" ht="16.5" customHeight="1" thickBot="1" x14ac:dyDescent="0.3">
      <c r="A41" s="27">
        <v>37</v>
      </c>
      <c r="B41" s="23" t="s">
        <v>81</v>
      </c>
      <c r="C41" s="15"/>
      <c r="D41" s="18"/>
      <c r="E41" s="15">
        <v>19975</v>
      </c>
      <c r="F41" s="29"/>
    </row>
    <row r="42" spans="1:6" ht="21.75" customHeight="1" thickBot="1" x14ac:dyDescent="0.3">
      <c r="A42" s="38" t="s">
        <v>12</v>
      </c>
      <c r="B42" s="39"/>
      <c r="C42" s="21">
        <f>SUM(C5:C41)</f>
        <v>62336814</v>
      </c>
      <c r="D42" s="20">
        <f>SUM(D5:D41)</f>
        <v>424996</v>
      </c>
      <c r="E42" s="21">
        <f>SUM(E5:E41)</f>
        <v>36785</v>
      </c>
      <c r="F42" s="30">
        <f>SUM(F5:F41)</f>
        <v>212204873.59889382</v>
      </c>
    </row>
    <row r="43" spans="1:6" x14ac:dyDescent="0.25">
      <c r="C43" s="2"/>
    </row>
    <row r="44" spans="1:6" x14ac:dyDescent="0.25">
      <c r="C44" s="2"/>
      <c r="D44" s="2"/>
      <c r="E44" s="2"/>
      <c r="F44" s="2"/>
    </row>
    <row r="46" spans="1:6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FE692-7F63-4690-9638-1E7E7EEB1CBC}">
  <sheetPr>
    <pageSetUpPr fitToPage="1"/>
  </sheetPr>
  <dimension ref="A1:F44"/>
  <sheetViews>
    <sheetView zoomScale="75" zoomScaleNormal="75" workbookViewId="0">
      <selection activeCell="C8" sqref="C8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1" t="s">
        <v>105</v>
      </c>
      <c r="C1" s="51"/>
      <c r="D1" s="51"/>
      <c r="E1" s="51"/>
      <c r="F1" s="51"/>
    </row>
    <row r="2" spans="1:6" ht="47.25" customHeight="1" thickBot="1" x14ac:dyDescent="0.3">
      <c r="B2" s="52"/>
      <c r="C2" s="52"/>
      <c r="D2" s="52"/>
      <c r="E2" s="52"/>
      <c r="F2" s="52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4" t="s">
        <v>2</v>
      </c>
      <c r="E3" s="46" t="s">
        <v>3</v>
      </c>
      <c r="F3" s="55" t="s">
        <v>106</v>
      </c>
    </row>
    <row r="4" spans="1:6" ht="63.75" customHeight="1" thickBot="1" x14ac:dyDescent="0.3">
      <c r="A4" s="43"/>
      <c r="B4" s="53"/>
      <c r="C4" s="47"/>
      <c r="D4" s="54"/>
      <c r="E4" s="47"/>
      <c r="F4" s="56"/>
    </row>
    <row r="5" spans="1:6" ht="16.5" customHeight="1" x14ac:dyDescent="0.25">
      <c r="A5" s="4">
        <v>1</v>
      </c>
      <c r="B5" s="32" t="s">
        <v>88</v>
      </c>
      <c r="C5" s="13"/>
      <c r="D5" s="16"/>
      <c r="E5" s="19">
        <v>500</v>
      </c>
      <c r="F5" s="28"/>
    </row>
    <row r="6" spans="1:6" ht="16.5" customHeight="1" x14ac:dyDescent="0.25">
      <c r="A6" s="5">
        <v>2</v>
      </c>
      <c r="B6" s="33" t="s">
        <v>18</v>
      </c>
      <c r="C6" s="5">
        <v>4160883</v>
      </c>
      <c r="D6" s="17">
        <v>39578</v>
      </c>
      <c r="E6" s="14">
        <v>914</v>
      </c>
      <c r="F6" s="29">
        <v>14011032.977588648</v>
      </c>
    </row>
    <row r="7" spans="1:6" ht="16.5" customHeight="1" x14ac:dyDescent="0.25">
      <c r="A7" s="5">
        <v>3</v>
      </c>
      <c r="B7" s="33" t="s">
        <v>19</v>
      </c>
      <c r="C7" s="5">
        <v>2839764</v>
      </c>
      <c r="D7" s="17">
        <v>30779</v>
      </c>
      <c r="E7" s="14">
        <v>677</v>
      </c>
      <c r="F7" s="29">
        <v>7582922.6055879705</v>
      </c>
    </row>
    <row r="8" spans="1:6" ht="16.5" customHeight="1" x14ac:dyDescent="0.25">
      <c r="A8" s="5">
        <v>4</v>
      </c>
      <c r="B8" s="33" t="s">
        <v>20</v>
      </c>
      <c r="C8" s="5">
        <v>7676298</v>
      </c>
      <c r="D8" s="17">
        <v>32305</v>
      </c>
      <c r="E8" s="14">
        <v>2030</v>
      </c>
      <c r="F8" s="29">
        <v>9751427.843529759</v>
      </c>
    </row>
    <row r="9" spans="1:6" ht="16.5" customHeight="1" x14ac:dyDescent="0.25">
      <c r="A9" s="5">
        <v>5</v>
      </c>
      <c r="B9" s="33" t="s">
        <v>21</v>
      </c>
      <c r="C9" s="5">
        <v>1908799</v>
      </c>
      <c r="D9" s="17">
        <v>20236</v>
      </c>
      <c r="E9" s="14">
        <v>837</v>
      </c>
      <c r="F9" s="29">
        <v>11882451.737894669</v>
      </c>
    </row>
    <row r="10" spans="1:6" ht="16.5" customHeight="1" x14ac:dyDescent="0.25">
      <c r="A10" s="5">
        <v>6</v>
      </c>
      <c r="B10" s="33" t="s">
        <v>22</v>
      </c>
      <c r="C10" s="5">
        <v>10083400</v>
      </c>
      <c r="D10" s="17">
        <v>39033</v>
      </c>
      <c r="E10" s="14">
        <v>3104</v>
      </c>
      <c r="F10" s="29">
        <v>6407001.5849417103</v>
      </c>
    </row>
    <row r="11" spans="1:6" ht="16.5" customHeight="1" x14ac:dyDescent="0.25">
      <c r="A11" s="5">
        <v>7</v>
      </c>
      <c r="B11" s="33" t="s">
        <v>84</v>
      </c>
      <c r="C11" s="5">
        <v>419750</v>
      </c>
      <c r="D11" s="17">
        <v>6284</v>
      </c>
      <c r="E11" s="14">
        <v>271</v>
      </c>
      <c r="F11" s="29">
        <v>664390.04892779002</v>
      </c>
    </row>
    <row r="12" spans="1:6" ht="16.5" customHeight="1" x14ac:dyDescent="0.25">
      <c r="A12" s="5">
        <v>8</v>
      </c>
      <c r="B12" s="34" t="s">
        <v>95</v>
      </c>
      <c r="C12" s="5">
        <v>803854</v>
      </c>
      <c r="D12" s="17">
        <v>19086</v>
      </c>
      <c r="E12" s="14">
        <v>646</v>
      </c>
      <c r="F12" s="29">
        <v>3125896.6011598296</v>
      </c>
    </row>
    <row r="13" spans="1:6" ht="16.5" customHeight="1" x14ac:dyDescent="0.25">
      <c r="A13" s="5">
        <v>9</v>
      </c>
      <c r="B13" s="34" t="s">
        <v>23</v>
      </c>
      <c r="C13" s="5">
        <v>547328</v>
      </c>
      <c r="D13" s="17">
        <v>12109</v>
      </c>
      <c r="E13" s="14">
        <v>426</v>
      </c>
      <c r="F13" s="29">
        <v>2940675.51354797</v>
      </c>
    </row>
    <row r="14" spans="1:6" ht="16.5" customHeight="1" x14ac:dyDescent="0.25">
      <c r="A14" s="5">
        <v>10</v>
      </c>
      <c r="B14" s="34" t="s">
        <v>24</v>
      </c>
      <c r="C14" s="5">
        <v>3232267</v>
      </c>
      <c r="D14" s="17">
        <v>47444</v>
      </c>
      <c r="E14" s="14">
        <v>679</v>
      </c>
      <c r="F14" s="29">
        <v>9395003.5928793997</v>
      </c>
    </row>
    <row r="15" spans="1:6" ht="16.5" customHeight="1" x14ac:dyDescent="0.25">
      <c r="A15" s="5">
        <v>11</v>
      </c>
      <c r="B15" s="34" t="s">
        <v>58</v>
      </c>
      <c r="C15" s="5">
        <v>1312533</v>
      </c>
      <c r="D15" s="17">
        <v>14871</v>
      </c>
      <c r="E15" s="14">
        <v>265</v>
      </c>
      <c r="F15" s="29">
        <v>6701311.6630215803</v>
      </c>
    </row>
    <row r="16" spans="1:6" ht="16.5" customHeight="1" x14ac:dyDescent="0.25">
      <c r="A16" s="5">
        <v>12</v>
      </c>
      <c r="B16" s="34" t="s">
        <v>59</v>
      </c>
      <c r="C16" s="5">
        <v>3332082</v>
      </c>
      <c r="D16" s="17">
        <v>22621</v>
      </c>
      <c r="E16" s="14">
        <v>994</v>
      </c>
      <c r="F16" s="29">
        <v>7878187.8882377306</v>
      </c>
    </row>
    <row r="17" spans="1:6" ht="16.5" customHeight="1" x14ac:dyDescent="0.25">
      <c r="A17" s="5">
        <v>13</v>
      </c>
      <c r="B17" s="34" t="s">
        <v>60</v>
      </c>
      <c r="C17" s="5">
        <v>85871</v>
      </c>
      <c r="D17" s="17">
        <v>1119</v>
      </c>
      <c r="E17" s="14">
        <v>8</v>
      </c>
      <c r="F17" s="29">
        <v>415809.41596399993</v>
      </c>
    </row>
    <row r="18" spans="1:6" ht="16.5" customHeight="1" x14ac:dyDescent="0.25">
      <c r="A18" s="5">
        <v>14</v>
      </c>
      <c r="B18" s="34" t="s">
        <v>25</v>
      </c>
      <c r="C18" s="5">
        <v>1060421</v>
      </c>
      <c r="D18" s="17">
        <v>15889</v>
      </c>
      <c r="E18" s="14">
        <v>488</v>
      </c>
      <c r="F18" s="29">
        <v>8126386.6530526998</v>
      </c>
    </row>
    <row r="19" spans="1:6" ht="16.5" customHeight="1" x14ac:dyDescent="0.25">
      <c r="A19" s="5">
        <v>15</v>
      </c>
      <c r="B19" s="34" t="s">
        <v>26</v>
      </c>
      <c r="C19" s="5">
        <v>2123852</v>
      </c>
      <c r="D19" s="17">
        <v>14343</v>
      </c>
      <c r="E19" s="14">
        <v>245</v>
      </c>
      <c r="F19" s="29">
        <v>25220618.481500041</v>
      </c>
    </row>
    <row r="20" spans="1:6" ht="16.5" customHeight="1" x14ac:dyDescent="0.25">
      <c r="A20" s="5">
        <v>16</v>
      </c>
      <c r="B20" s="34" t="s">
        <v>27</v>
      </c>
      <c r="C20" s="5">
        <v>5020853</v>
      </c>
      <c r="D20" s="17">
        <v>34337</v>
      </c>
      <c r="E20" s="14">
        <v>875</v>
      </c>
      <c r="F20" s="29">
        <v>13839772.151479151</v>
      </c>
    </row>
    <row r="21" spans="1:6" ht="16.5" customHeight="1" x14ac:dyDescent="0.25">
      <c r="A21" s="5">
        <v>17</v>
      </c>
      <c r="B21" s="34" t="s">
        <v>28</v>
      </c>
      <c r="C21" s="5">
        <v>102193</v>
      </c>
      <c r="D21" s="17">
        <v>688</v>
      </c>
      <c r="E21" s="14">
        <v>8</v>
      </c>
      <c r="F21" s="29">
        <v>470027.01590716996</v>
      </c>
    </row>
    <row r="22" spans="1:6" ht="16.5" customHeight="1" x14ac:dyDescent="0.25">
      <c r="A22" s="5">
        <v>18</v>
      </c>
      <c r="B22" s="34" t="s">
        <v>29</v>
      </c>
      <c r="C22" s="5">
        <v>2310</v>
      </c>
      <c r="D22" s="17">
        <v>27</v>
      </c>
      <c r="E22" s="14">
        <v>2</v>
      </c>
      <c r="F22" s="29">
        <v>6817498.5691887811</v>
      </c>
    </row>
    <row r="23" spans="1:6" ht="16.5" customHeight="1" x14ac:dyDescent="0.25">
      <c r="A23" s="5">
        <v>19</v>
      </c>
      <c r="B23" s="34" t="s">
        <v>30</v>
      </c>
      <c r="C23" s="5">
        <v>467429</v>
      </c>
      <c r="D23" s="17">
        <v>12885</v>
      </c>
      <c r="E23" s="14">
        <v>281</v>
      </c>
      <c r="F23" s="29">
        <v>4305656.1146899797</v>
      </c>
    </row>
    <row r="24" spans="1:6" ht="16.5" customHeight="1" x14ac:dyDescent="0.25">
      <c r="A24" s="5">
        <v>20</v>
      </c>
      <c r="B24" s="34" t="s">
        <v>31</v>
      </c>
      <c r="C24" s="5">
        <v>829237</v>
      </c>
      <c r="D24" s="17">
        <v>12767</v>
      </c>
      <c r="E24" s="14">
        <v>1478</v>
      </c>
      <c r="F24" s="29">
        <v>11925104.05321076</v>
      </c>
    </row>
    <row r="25" spans="1:6" ht="16.5" customHeight="1" x14ac:dyDescent="0.25">
      <c r="A25" s="5">
        <v>21</v>
      </c>
      <c r="B25" s="33" t="s">
        <v>93</v>
      </c>
      <c r="C25" s="5">
        <v>1611346</v>
      </c>
      <c r="D25" s="17">
        <v>949</v>
      </c>
      <c r="E25" s="14">
        <v>65</v>
      </c>
      <c r="F25" s="29">
        <v>12016749.327721659</v>
      </c>
    </row>
    <row r="26" spans="1:6" ht="16.5" customHeight="1" x14ac:dyDescent="0.25">
      <c r="A26" s="5">
        <v>22</v>
      </c>
      <c r="B26" s="33" t="s">
        <v>32</v>
      </c>
      <c r="C26" s="5">
        <v>845946</v>
      </c>
      <c r="D26" s="17">
        <v>10467</v>
      </c>
      <c r="E26" s="14">
        <v>85</v>
      </c>
      <c r="F26" s="29">
        <v>4594273.0592704397</v>
      </c>
    </row>
    <row r="27" spans="1:6" ht="16.5" customHeight="1" x14ac:dyDescent="0.25">
      <c r="A27" s="5">
        <v>23</v>
      </c>
      <c r="B27" s="33" t="s">
        <v>61</v>
      </c>
      <c r="C27" s="5">
        <v>777667</v>
      </c>
      <c r="D27" s="17">
        <v>11008</v>
      </c>
      <c r="E27" s="14">
        <v>709</v>
      </c>
      <c r="F27" s="29">
        <v>4507461.3796468498</v>
      </c>
    </row>
    <row r="28" spans="1:6" ht="16.5" customHeight="1" x14ac:dyDescent="0.25">
      <c r="A28" s="5">
        <v>24</v>
      </c>
      <c r="B28" s="33" t="s">
        <v>62</v>
      </c>
      <c r="C28" s="5">
        <v>542949</v>
      </c>
      <c r="D28" s="17">
        <v>8163</v>
      </c>
      <c r="E28" s="14">
        <v>285</v>
      </c>
      <c r="F28" s="29">
        <v>7053364.7787604909</v>
      </c>
    </row>
    <row r="29" spans="1:6" ht="16.5" customHeight="1" x14ac:dyDescent="0.25">
      <c r="A29" s="5">
        <v>25</v>
      </c>
      <c r="B29" s="33" t="s">
        <v>63</v>
      </c>
      <c r="C29" s="5">
        <v>856214</v>
      </c>
      <c r="D29" s="17">
        <v>10505</v>
      </c>
      <c r="E29" s="14">
        <v>244</v>
      </c>
      <c r="F29" s="29">
        <v>4843608.1186170401</v>
      </c>
    </row>
    <row r="30" spans="1:6" ht="16.5" customHeight="1" x14ac:dyDescent="0.25">
      <c r="A30" s="5">
        <v>26</v>
      </c>
      <c r="B30" s="33" t="s">
        <v>64</v>
      </c>
      <c r="C30" s="5">
        <v>18713</v>
      </c>
      <c r="D30" s="17">
        <v>457</v>
      </c>
      <c r="E30" s="14">
        <v>21</v>
      </c>
      <c r="F30" s="29">
        <v>89147.251782800013</v>
      </c>
    </row>
    <row r="31" spans="1:6" ht="16.5" customHeight="1" x14ac:dyDescent="0.25">
      <c r="A31" s="5">
        <v>27</v>
      </c>
      <c r="B31" s="33" t="s">
        <v>94</v>
      </c>
      <c r="C31" s="5">
        <v>125198</v>
      </c>
      <c r="D31" s="17">
        <v>0</v>
      </c>
      <c r="E31" s="14">
        <v>77</v>
      </c>
      <c r="F31" s="29">
        <v>2492233.8933046702</v>
      </c>
    </row>
    <row r="32" spans="1:6" ht="16.5" customHeight="1" x14ac:dyDescent="0.25">
      <c r="A32" s="5">
        <v>28</v>
      </c>
      <c r="B32" s="33" t="s">
        <v>33</v>
      </c>
      <c r="C32" s="5">
        <v>31523</v>
      </c>
      <c r="D32" s="17">
        <v>622</v>
      </c>
      <c r="E32" s="14">
        <v>37</v>
      </c>
      <c r="F32" s="29">
        <v>220633.72663888001</v>
      </c>
    </row>
    <row r="33" spans="1:6" ht="16.5" customHeight="1" x14ac:dyDescent="0.25">
      <c r="A33" s="5">
        <v>29</v>
      </c>
      <c r="B33" s="33" t="s">
        <v>34</v>
      </c>
      <c r="C33" s="5">
        <v>1047422</v>
      </c>
      <c r="D33" s="17">
        <v>4091</v>
      </c>
      <c r="E33" s="14">
        <v>255</v>
      </c>
      <c r="F33" s="29">
        <v>1187950.7861162501</v>
      </c>
    </row>
    <row r="34" spans="1:6" ht="16.5" customHeight="1" x14ac:dyDescent="0.25">
      <c r="A34" s="5">
        <v>30</v>
      </c>
      <c r="B34" s="33" t="s">
        <v>74</v>
      </c>
      <c r="C34" s="5">
        <v>4673040</v>
      </c>
      <c r="D34" s="17">
        <v>15</v>
      </c>
      <c r="E34" s="14">
        <v>0</v>
      </c>
      <c r="F34" s="29">
        <v>14265571.880570849</v>
      </c>
    </row>
    <row r="35" spans="1:6" ht="16.5" customHeight="1" x14ac:dyDescent="0.25">
      <c r="A35" s="5">
        <v>31</v>
      </c>
      <c r="B35" s="33" t="s">
        <v>76</v>
      </c>
      <c r="C35" s="14">
        <v>3412022</v>
      </c>
      <c r="D35" s="18">
        <v>1377</v>
      </c>
      <c r="E35" s="14">
        <v>0</v>
      </c>
      <c r="F35" s="29">
        <v>1325832.3190772801</v>
      </c>
    </row>
    <row r="36" spans="1:6" ht="16.5" customHeight="1" x14ac:dyDescent="0.25">
      <c r="A36" s="5">
        <v>32</v>
      </c>
      <c r="B36" s="33" t="s">
        <v>90</v>
      </c>
      <c r="C36" s="14">
        <v>2013832</v>
      </c>
      <c r="D36" s="18">
        <v>0</v>
      </c>
      <c r="E36" s="14">
        <v>0</v>
      </c>
      <c r="F36" s="29">
        <v>7119913.1163060507</v>
      </c>
    </row>
    <row r="37" spans="1:6" ht="16.5" customHeight="1" x14ac:dyDescent="0.25">
      <c r="A37" s="5">
        <v>33</v>
      </c>
      <c r="B37" s="33" t="s">
        <v>99</v>
      </c>
      <c r="C37" s="14">
        <v>11347</v>
      </c>
      <c r="D37" s="18">
        <v>319</v>
      </c>
      <c r="E37" s="14">
        <v>300</v>
      </c>
      <c r="F37" s="29">
        <v>289061.25460682996</v>
      </c>
    </row>
    <row r="38" spans="1:6" ht="16.5" customHeight="1" x14ac:dyDescent="0.25">
      <c r="A38" s="5">
        <v>34</v>
      </c>
      <c r="B38" s="36" t="s">
        <v>91</v>
      </c>
      <c r="C38" s="14">
        <v>68769</v>
      </c>
      <c r="D38" s="18"/>
      <c r="E38" s="14"/>
      <c r="F38" s="29">
        <v>258420.33671138002</v>
      </c>
    </row>
    <row r="39" spans="1:6" ht="16.5" customHeight="1" x14ac:dyDescent="0.25">
      <c r="A39" s="5">
        <v>35</v>
      </c>
      <c r="B39" s="33" t="s">
        <v>100</v>
      </c>
      <c r="C39" s="14">
        <v>229113</v>
      </c>
      <c r="D39" s="18">
        <v>305</v>
      </c>
      <c r="E39" s="14">
        <v>0</v>
      </c>
      <c r="F39" s="29">
        <v>343901.89792642999</v>
      </c>
    </row>
    <row r="40" spans="1:6" ht="16.5" customHeight="1" x14ac:dyDescent="0.25">
      <c r="A40" s="5">
        <v>36</v>
      </c>
      <c r="B40" s="33" t="s">
        <v>92</v>
      </c>
      <c r="C40" s="14">
        <v>62589</v>
      </c>
      <c r="D40" s="18">
        <v>317</v>
      </c>
      <c r="E40" s="14">
        <v>4</v>
      </c>
      <c r="F40" s="29">
        <v>135575.95952629001</v>
      </c>
    </row>
    <row r="41" spans="1:6" ht="16.5" customHeight="1" thickBot="1" x14ac:dyDescent="0.3">
      <c r="A41" s="37">
        <v>37</v>
      </c>
      <c r="B41" s="35" t="s">
        <v>80</v>
      </c>
      <c r="C41" s="15"/>
      <c r="D41" s="18"/>
      <c r="E41" s="15">
        <v>19975</v>
      </c>
      <c r="F41" s="29"/>
    </row>
    <row r="42" spans="1:6" ht="21.75" customHeight="1" thickBot="1" x14ac:dyDescent="0.3">
      <c r="A42" s="38" t="s">
        <v>4</v>
      </c>
      <c r="B42" s="50"/>
      <c r="C42" s="20">
        <f>SUM(C5:C41)</f>
        <v>62336814</v>
      </c>
      <c r="D42" s="21">
        <f>SUM(D5:D41)</f>
        <v>424996</v>
      </c>
      <c r="E42" s="20">
        <f>SUM(E5:E41)</f>
        <v>36785</v>
      </c>
      <c r="F42" s="31">
        <f>SUM(F5:F41)</f>
        <v>212204873.59889382</v>
      </c>
    </row>
    <row r="43" spans="1:6" x14ac:dyDescent="0.25">
      <c r="C43" s="2"/>
    </row>
    <row r="44" spans="1:6" x14ac:dyDescent="0.25">
      <c r="C44" s="2"/>
      <c r="D44" s="2"/>
      <c r="E44" s="2"/>
      <c r="F44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EFCF-5AFE-4212-B9A8-772AE83E8817}">
  <sheetPr>
    <pageSetUpPr fitToPage="1"/>
  </sheetPr>
  <dimension ref="A1:O46"/>
  <sheetViews>
    <sheetView topLeftCell="B4" zoomScale="75" zoomScaleNormal="75" workbookViewId="0">
      <selection activeCell="H13" sqref="H13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101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57" t="s">
        <v>5</v>
      </c>
      <c r="C3" s="46" t="s">
        <v>78</v>
      </c>
      <c r="D3" s="44" t="s">
        <v>6</v>
      </c>
      <c r="E3" s="46" t="s">
        <v>7</v>
      </c>
      <c r="F3" s="59" t="s">
        <v>107</v>
      </c>
    </row>
    <row r="4" spans="1:15" ht="63.75" customHeight="1" thickBot="1" x14ac:dyDescent="0.3">
      <c r="A4" s="43"/>
      <c r="B4" s="58"/>
      <c r="C4" s="53"/>
      <c r="D4" s="54"/>
      <c r="E4" s="53"/>
      <c r="F4" s="60"/>
    </row>
    <row r="5" spans="1:15" ht="16.5" customHeight="1" x14ac:dyDescent="0.25">
      <c r="A5" s="9">
        <v>1</v>
      </c>
      <c r="B5" s="10" t="s">
        <v>86</v>
      </c>
      <c r="C5" s="13"/>
      <c r="D5" s="16"/>
      <c r="E5" s="19">
        <v>500</v>
      </c>
      <c r="F5" s="28"/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4160883</v>
      </c>
      <c r="D6" s="17">
        <v>39578</v>
      </c>
      <c r="E6" s="14">
        <v>914</v>
      </c>
      <c r="F6" s="29">
        <v>14011032.977588648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2839764</v>
      </c>
      <c r="D7" s="17">
        <v>30779</v>
      </c>
      <c r="E7" s="14">
        <v>677</v>
      </c>
      <c r="F7" s="29">
        <v>7582922.6055879705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7676298</v>
      </c>
      <c r="D8" s="17">
        <v>32305</v>
      </c>
      <c r="E8" s="14">
        <v>2030</v>
      </c>
      <c r="F8" s="29">
        <v>9751427.843529759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1908799</v>
      </c>
      <c r="D9" s="17">
        <v>20236</v>
      </c>
      <c r="E9" s="14">
        <v>837</v>
      </c>
      <c r="F9" s="29">
        <v>11882451.737894669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10083400</v>
      </c>
      <c r="D10" s="17">
        <v>39033</v>
      </c>
      <c r="E10" s="14">
        <v>3104</v>
      </c>
      <c r="F10" s="29">
        <v>6407001.5849417103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419750</v>
      </c>
      <c r="D11" s="17">
        <v>6284</v>
      </c>
      <c r="E11" s="14">
        <v>271</v>
      </c>
      <c r="F11" s="29">
        <v>664390.04892779002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803854</v>
      </c>
      <c r="D12" s="17">
        <v>19086</v>
      </c>
      <c r="E12" s="14">
        <v>646</v>
      </c>
      <c r="F12" s="29">
        <v>3125896.6011598296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547328</v>
      </c>
      <c r="D13" s="17">
        <v>12109</v>
      </c>
      <c r="E13" s="14">
        <v>426</v>
      </c>
      <c r="F13" s="29">
        <v>2940675.51354797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3232267</v>
      </c>
      <c r="D14" s="17">
        <v>47444</v>
      </c>
      <c r="E14" s="14">
        <v>679</v>
      </c>
      <c r="F14" s="29">
        <v>9395003.5928793997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1312533</v>
      </c>
      <c r="D15" s="17">
        <v>14871</v>
      </c>
      <c r="E15" s="14">
        <v>265</v>
      </c>
      <c r="F15" s="29">
        <v>6701311.6630215803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3332082</v>
      </c>
      <c r="D16" s="17">
        <v>22621</v>
      </c>
      <c r="E16" s="14">
        <v>994</v>
      </c>
      <c r="F16" s="29">
        <v>7878187.8882377306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85871</v>
      </c>
      <c r="D17" s="17">
        <v>1119</v>
      </c>
      <c r="E17" s="14">
        <v>8</v>
      </c>
      <c r="F17" s="29">
        <v>415809.41596399993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1060421</v>
      </c>
      <c r="D18" s="17">
        <v>15889</v>
      </c>
      <c r="E18" s="14">
        <v>488</v>
      </c>
      <c r="F18" s="29">
        <v>8126386.6530526998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2123852</v>
      </c>
      <c r="D19" s="17">
        <v>14343</v>
      </c>
      <c r="E19" s="14">
        <v>245</v>
      </c>
      <c r="F19" s="29">
        <v>25220618.481500041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5020853</v>
      </c>
      <c r="D20" s="17">
        <v>34337</v>
      </c>
      <c r="E20" s="14">
        <v>875</v>
      </c>
      <c r="F20" s="29">
        <v>13839772.151479151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102193</v>
      </c>
      <c r="D21" s="17">
        <v>688</v>
      </c>
      <c r="E21" s="14">
        <v>8</v>
      </c>
      <c r="F21" s="29">
        <v>470027.01590716996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2310</v>
      </c>
      <c r="D22" s="17">
        <v>27</v>
      </c>
      <c r="E22" s="14">
        <v>2</v>
      </c>
      <c r="F22" s="29">
        <v>6817498.5691887811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467429</v>
      </c>
      <c r="D23" s="17">
        <v>12885</v>
      </c>
      <c r="E23" s="14">
        <v>281</v>
      </c>
      <c r="F23" s="29">
        <v>4305656.1146899797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829237</v>
      </c>
      <c r="D24" s="17">
        <v>12767</v>
      </c>
      <c r="E24" s="14">
        <v>1478</v>
      </c>
      <c r="F24" s="29">
        <v>11925104.05321076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1611346</v>
      </c>
      <c r="D25" s="17">
        <v>949</v>
      </c>
      <c r="E25" s="14">
        <v>65</v>
      </c>
      <c r="F25" s="29">
        <v>12016749.327721659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845946</v>
      </c>
      <c r="D26" s="17">
        <v>10467</v>
      </c>
      <c r="E26" s="14">
        <v>85</v>
      </c>
      <c r="F26" s="29">
        <v>4594273.0592704397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777667</v>
      </c>
      <c r="D27" s="17">
        <v>11008</v>
      </c>
      <c r="E27" s="14">
        <v>709</v>
      </c>
      <c r="F27" s="29">
        <v>4507461.3796468498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542949</v>
      </c>
      <c r="D28" s="17">
        <v>8163</v>
      </c>
      <c r="E28" s="14">
        <v>285</v>
      </c>
      <c r="F28" s="29">
        <v>7053364.7787604909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856214</v>
      </c>
      <c r="D29" s="17">
        <v>10505</v>
      </c>
      <c r="E29" s="14">
        <v>244</v>
      </c>
      <c r="F29" s="29">
        <v>4843608.1186170401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18713</v>
      </c>
      <c r="D30" s="17">
        <v>457</v>
      </c>
      <c r="E30" s="14">
        <v>21</v>
      </c>
      <c r="F30" s="29">
        <v>89147.251782800013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125198</v>
      </c>
      <c r="D31" s="17">
        <v>0</v>
      </c>
      <c r="E31" s="14">
        <v>77</v>
      </c>
      <c r="F31" s="29">
        <v>2492233.8933046702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31523</v>
      </c>
      <c r="D32" s="17">
        <v>622</v>
      </c>
      <c r="E32" s="14">
        <v>37</v>
      </c>
      <c r="F32" s="29">
        <v>220633.72663888001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1047422</v>
      </c>
      <c r="D33" s="17">
        <v>4091</v>
      </c>
      <c r="E33" s="14">
        <v>255</v>
      </c>
      <c r="F33" s="29">
        <v>1187950.7861162501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4673040</v>
      </c>
      <c r="D34" s="17">
        <v>15</v>
      </c>
      <c r="E34" s="14">
        <v>0</v>
      </c>
      <c r="F34" s="29">
        <v>14265571.880570849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3412022</v>
      </c>
      <c r="D35" s="18">
        <v>1377</v>
      </c>
      <c r="E35" s="14">
        <v>0</v>
      </c>
      <c r="F35" s="29">
        <v>1325832.3190772801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2013832</v>
      </c>
      <c r="D36" s="18">
        <v>0</v>
      </c>
      <c r="E36" s="14">
        <v>0</v>
      </c>
      <c r="F36" s="29">
        <v>7119913.1163060507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11347</v>
      </c>
      <c r="D37" s="18">
        <v>319</v>
      </c>
      <c r="E37" s="14">
        <v>300</v>
      </c>
      <c r="F37" s="29">
        <v>289061.25460682996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68769</v>
      </c>
      <c r="D38" s="18"/>
      <c r="E38" s="14"/>
      <c r="F38" s="29">
        <v>258420.33671138002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229113</v>
      </c>
      <c r="D39" s="18">
        <v>305</v>
      </c>
      <c r="E39" s="14">
        <v>0</v>
      </c>
      <c r="F39" s="29">
        <v>343901.89792642999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62589</v>
      </c>
      <c r="D40" s="18">
        <v>317</v>
      </c>
      <c r="E40" s="14">
        <v>4</v>
      </c>
      <c r="F40" s="29">
        <v>135575.95952629001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/>
      <c r="D41" s="18"/>
      <c r="E41" s="15">
        <v>19975</v>
      </c>
      <c r="F41" s="29"/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62336814</v>
      </c>
      <c r="D42" s="20">
        <f>SUM(D5:D41)</f>
        <v>424996</v>
      </c>
      <c r="E42" s="21">
        <f>SUM(E5:E41)</f>
        <v>36785</v>
      </c>
      <c r="F42" s="30">
        <f>SUM(F5:F41)</f>
        <v>212204873.59889382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46D3-083F-4682-88D8-D43020ABD0E3}">
  <sheetPr>
    <pageSetUpPr fitToPage="1"/>
  </sheetPr>
  <dimension ref="A1:Q46"/>
  <sheetViews>
    <sheetView topLeftCell="B4" zoomScale="75" zoomScaleNormal="75" workbookViewId="0">
      <selection activeCell="J11" sqref="J11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108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4" t="s">
        <v>15</v>
      </c>
      <c r="E3" s="46" t="s">
        <v>16</v>
      </c>
      <c r="F3" s="48" t="s">
        <v>104</v>
      </c>
    </row>
    <row r="4" spans="1:17" ht="63.75" customHeight="1" thickBot="1" x14ac:dyDescent="0.3">
      <c r="A4" s="62"/>
      <c r="B4" s="53"/>
      <c r="C4" s="47"/>
      <c r="D4" s="54"/>
      <c r="E4" s="47"/>
      <c r="F4" s="63"/>
    </row>
    <row r="5" spans="1:17" ht="16.5" customHeight="1" x14ac:dyDescent="0.25">
      <c r="A5" s="7">
        <v>1</v>
      </c>
      <c r="B5" s="32" t="s">
        <v>87</v>
      </c>
      <c r="C5" s="13"/>
      <c r="D5" s="16"/>
      <c r="E5" s="19">
        <v>500</v>
      </c>
      <c r="F5" s="28"/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4160883</v>
      </c>
      <c r="D6" s="17">
        <v>39578</v>
      </c>
      <c r="E6" s="14">
        <v>914</v>
      </c>
      <c r="F6" s="29">
        <v>14011032.977588648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2839764</v>
      </c>
      <c r="D7" s="17">
        <v>30779</v>
      </c>
      <c r="E7" s="14">
        <v>677</v>
      </c>
      <c r="F7" s="29">
        <v>7582922.6055879705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7676298</v>
      </c>
      <c r="D8" s="17">
        <v>32305</v>
      </c>
      <c r="E8" s="14">
        <v>2030</v>
      </c>
      <c r="F8" s="29">
        <v>9751427.843529759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1908799</v>
      </c>
      <c r="D9" s="17">
        <v>20236</v>
      </c>
      <c r="E9" s="14">
        <v>837</v>
      </c>
      <c r="F9" s="29">
        <v>11882451.737894669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10083400</v>
      </c>
      <c r="D10" s="17">
        <v>39033</v>
      </c>
      <c r="E10" s="14">
        <v>3104</v>
      </c>
      <c r="F10" s="29">
        <v>6407001.5849417103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419750</v>
      </c>
      <c r="D11" s="17">
        <v>6284</v>
      </c>
      <c r="E11" s="14">
        <v>271</v>
      </c>
      <c r="F11" s="29">
        <v>664390.04892779002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803854</v>
      </c>
      <c r="D12" s="17">
        <v>19086</v>
      </c>
      <c r="E12" s="14">
        <v>646</v>
      </c>
      <c r="F12" s="29">
        <v>3125896.6011598296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547328</v>
      </c>
      <c r="D13" s="17">
        <v>12109</v>
      </c>
      <c r="E13" s="14">
        <v>426</v>
      </c>
      <c r="F13" s="29">
        <v>2940675.51354797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3232267</v>
      </c>
      <c r="D14" s="17">
        <v>47444</v>
      </c>
      <c r="E14" s="14">
        <v>679</v>
      </c>
      <c r="F14" s="29">
        <v>9395003.5928793997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1312533</v>
      </c>
      <c r="D15" s="17">
        <v>14871</v>
      </c>
      <c r="E15" s="14">
        <v>265</v>
      </c>
      <c r="F15" s="29">
        <v>6701311.6630215803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3332082</v>
      </c>
      <c r="D16" s="17">
        <v>22621</v>
      </c>
      <c r="E16" s="14">
        <v>994</v>
      </c>
      <c r="F16" s="29">
        <v>7878187.8882377306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85871</v>
      </c>
      <c r="D17" s="17">
        <v>1119</v>
      </c>
      <c r="E17" s="14">
        <v>8</v>
      </c>
      <c r="F17" s="29">
        <v>415809.41596399993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1060421</v>
      </c>
      <c r="D18" s="17">
        <v>15889</v>
      </c>
      <c r="E18" s="14">
        <v>488</v>
      </c>
      <c r="F18" s="29">
        <v>8126386.6530526998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2123852</v>
      </c>
      <c r="D19" s="17">
        <v>14343</v>
      </c>
      <c r="E19" s="14">
        <v>245</v>
      </c>
      <c r="F19" s="29">
        <v>25220618.481500041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5020853</v>
      </c>
      <c r="D20" s="17">
        <v>34337</v>
      </c>
      <c r="E20" s="14">
        <v>875</v>
      </c>
      <c r="F20" s="29">
        <v>13839772.151479151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102193</v>
      </c>
      <c r="D21" s="17">
        <v>688</v>
      </c>
      <c r="E21" s="14">
        <v>8</v>
      </c>
      <c r="F21" s="29">
        <v>470027.01590716996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2310</v>
      </c>
      <c r="D22" s="17">
        <v>27</v>
      </c>
      <c r="E22" s="14">
        <v>2</v>
      </c>
      <c r="F22" s="29">
        <v>6817498.5691887811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467429</v>
      </c>
      <c r="D23" s="17">
        <v>12885</v>
      </c>
      <c r="E23" s="14">
        <v>281</v>
      </c>
      <c r="F23" s="29">
        <v>4305656.1146899797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829237</v>
      </c>
      <c r="D24" s="17">
        <v>12767</v>
      </c>
      <c r="E24" s="14">
        <v>1478</v>
      </c>
      <c r="F24" s="29">
        <v>11925104.05321076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1611346</v>
      </c>
      <c r="D25" s="17">
        <v>949</v>
      </c>
      <c r="E25" s="14">
        <v>65</v>
      </c>
      <c r="F25" s="29">
        <v>12016749.327721659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845946</v>
      </c>
      <c r="D26" s="17">
        <v>10467</v>
      </c>
      <c r="E26" s="14">
        <v>85</v>
      </c>
      <c r="F26" s="29">
        <v>4594273.0592704397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777667</v>
      </c>
      <c r="D27" s="17">
        <v>11008</v>
      </c>
      <c r="E27" s="14">
        <v>709</v>
      </c>
      <c r="F27" s="29">
        <v>4507461.3796468498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542949</v>
      </c>
      <c r="D28" s="17">
        <v>8163</v>
      </c>
      <c r="E28" s="14">
        <v>285</v>
      </c>
      <c r="F28" s="29">
        <v>7053364.7787604909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856214</v>
      </c>
      <c r="D29" s="17">
        <v>10505</v>
      </c>
      <c r="E29" s="14">
        <v>244</v>
      </c>
      <c r="F29" s="29">
        <v>4843608.1186170401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18713</v>
      </c>
      <c r="D30" s="17">
        <v>457</v>
      </c>
      <c r="E30" s="14">
        <v>21</v>
      </c>
      <c r="F30" s="29">
        <v>89147.251782800013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125198</v>
      </c>
      <c r="D31" s="17">
        <v>0</v>
      </c>
      <c r="E31" s="14">
        <v>77</v>
      </c>
      <c r="F31" s="29">
        <v>2492233.8933046702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31523</v>
      </c>
      <c r="D32" s="17">
        <v>622</v>
      </c>
      <c r="E32" s="14">
        <v>37</v>
      </c>
      <c r="F32" s="29">
        <v>220633.72663888001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1047422</v>
      </c>
      <c r="D33" s="17">
        <v>4091</v>
      </c>
      <c r="E33" s="14">
        <v>255</v>
      </c>
      <c r="F33" s="29">
        <v>1187950.7861162501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4673040</v>
      </c>
      <c r="D34" s="17">
        <v>15</v>
      </c>
      <c r="E34" s="14">
        <v>0</v>
      </c>
      <c r="F34" s="29">
        <v>14265571.880570849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3412022</v>
      </c>
      <c r="D35" s="18">
        <v>1377</v>
      </c>
      <c r="E35" s="14">
        <v>0</v>
      </c>
      <c r="F35" s="29">
        <v>1325832.3190772801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2013832</v>
      </c>
      <c r="D36" s="18">
        <v>0</v>
      </c>
      <c r="E36" s="14">
        <v>0</v>
      </c>
      <c r="F36" s="29">
        <v>7119913.1163060507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11347</v>
      </c>
      <c r="D37" s="18">
        <v>319</v>
      </c>
      <c r="E37" s="14">
        <v>300</v>
      </c>
      <c r="F37" s="29">
        <v>289061.25460682996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68769</v>
      </c>
      <c r="D38" s="18"/>
      <c r="E38" s="14"/>
      <c r="F38" s="29">
        <v>258420.33671138002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229113</v>
      </c>
      <c r="D39" s="18">
        <v>305</v>
      </c>
      <c r="E39" s="14">
        <v>0</v>
      </c>
      <c r="F39" s="29">
        <v>343901.89792642999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62589</v>
      </c>
      <c r="D40" s="18">
        <v>317</v>
      </c>
      <c r="E40" s="14">
        <v>4</v>
      </c>
      <c r="F40" s="29">
        <v>135575.95952629001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/>
      <c r="D41" s="18"/>
      <c r="E41" s="15">
        <v>19975</v>
      </c>
      <c r="F41" s="29"/>
      <c r="O41" s="2"/>
      <c r="Q41" s="2"/>
    </row>
    <row r="42" spans="1:17" ht="21.75" customHeight="1" thickBot="1" x14ac:dyDescent="0.3">
      <c r="A42" s="38" t="s">
        <v>17</v>
      </c>
      <c r="B42" s="50"/>
      <c r="C42" s="20">
        <f>SUM(C5:C41)</f>
        <v>62336814</v>
      </c>
      <c r="D42" s="21">
        <f>SUM(D5:D41)</f>
        <v>424996</v>
      </c>
      <c r="E42" s="20">
        <f>SUM(E5:E41)</f>
        <v>36785</v>
      </c>
      <c r="F42" s="31">
        <f>SUM(F5:F41)</f>
        <v>212204873.59889382</v>
      </c>
      <c r="K42" s="3"/>
      <c r="O42" s="2"/>
      <c r="Q42" s="2"/>
    </row>
    <row r="43" spans="1:17" x14ac:dyDescent="0.25">
      <c r="C43" s="2"/>
    </row>
    <row r="44" spans="1:17" x14ac:dyDescent="0.25">
      <c r="C44" s="2"/>
      <c r="D44" s="2"/>
      <c r="E44" s="2"/>
      <c r="F44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PK-ATM-TERM-OBOROT O'zb</vt:lpstr>
      <vt:lpstr>ПК-АТМ-ТЕРМ-ОБОРОТ ЎЗБ</vt:lpstr>
      <vt:lpstr>ПК-АТМ-ТЕРМ-ОБОРОТ РУС</vt:lpstr>
      <vt:lpstr>BC-ATM-TERM-TURNOVER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2025-07-29T11:23:12Z</dcterms:modified>
</cp:coreProperties>
</file>