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05.50\net\000 Статистический бюллетен ЦБ\2019\01.12.2019\Жойлаштиришга_01.12.2019\01\"/>
    </mc:Choice>
  </mc:AlternateContent>
  <bookViews>
    <workbookView xWindow="360" yWindow="240" windowWidth="18780" windowHeight="10935"/>
  </bookViews>
  <sheets>
    <sheet name="1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 localSheetId="0">[39]Macro1!$A$56</definedName>
    <definedName name="Recover">[40]Macro1!$A$56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'[41]I&amp;A'!#REF!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 localSheetId="0">'[42]Bank Assets Analysis'!$H$39</definedName>
    <definedName name="TOTASS">'[43]Bank Assets Analysis'!$H$39</definedName>
    <definedName name="TOTEQT">'[34]Changes in Equity'!$B$13</definedName>
    <definedName name="TOTEQUITY">'[44]Changes in Equity'!$B$13</definedName>
    <definedName name="TOTLIAB" localSheetId="0">'[45]Bank Liabilities Analysis'!$H$41</definedName>
    <definedName name="TOTLIAB">'[46]Bank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hidden="1">#REF!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3A9B8CE0_90FE_45F7_B16A_6C9B6CFEF69B_.wvu.PrintTitles">[47]оборот!$A$1:$B$65536,[47]оборот!$A$1:$IV$1</definedName>
    <definedName name="Z_5167EBEB_44EA_47B0_97C1_BDFB74A1E9C1_.wvu.PrintArea" hidden="1">#REF!</definedName>
    <definedName name="Z_52A70739_45F6_4D94_BB2B_E6CE9DB3F670_.wvu.PrintArea" hidden="1">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[48]Лист1!#REF!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'[49]Фориш 2003'!$O$4</definedName>
    <definedName name="аааа">#N/A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hidden="1">#REF!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[48]Лист1!#REF!</definedName>
    <definedName name="апрель">#REF!</definedName>
    <definedName name="База">#REF!</definedName>
    <definedName name="База__данных">#REF!</definedName>
    <definedName name="_xlnm.Database" localSheetId="0">#REF!</definedName>
    <definedName name="_xlnm.Database">#REF!</definedName>
    <definedName name="банклар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hidden="1">#REF!</definedName>
    <definedName name="выф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'[50]Фориш 2003'!$O$4</definedName>
    <definedName name="галлаааа">'[51]Фориш 2003'!$O$4</definedName>
    <definedName name="гг">[52]Tit!$A$5:$A$8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[53]ГТК_Минфин_факт!$A$2:$IV$13</definedName>
    <definedName name="гтк_мф_03">[53]ГТК_Минфин_факт!$A$16:$IV$27</definedName>
    <definedName name="гтк_мф_04">[53]ГТК_Минфин_факт!$A$30:$IV$41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>#REF!</definedName>
    <definedName name="Действующий">[54]Варианты!$A$9:$B$11</definedName>
    <definedName name="Действующий_1">[55]Варианты!$A$15:$B$17</definedName>
    <definedName name="действующий_2">[55]Варианты!$A$22:$B$24</definedName>
    <definedName name="Действующий_3">[55]Варианты!$A$27:$B$29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'[56]Доходи линейные'!$B$82</definedName>
    <definedName name="долл.евро">[57]Курс!$D$4</definedName>
    <definedName name="долл.США">[57]Курс!$D$5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TRUNC(([58]!oy-1)/3+1)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ее">#REF!</definedName>
    <definedName name="ёёё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hidden="1">{"'Monthly 1997'!$A$3:$S$89"}</definedName>
    <definedName name="карз">#REF!</definedName>
    <definedName name="Кахрамон_2">[59]Варианты!$G$31:$H$33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'[57]Топливо-энергия'!$W$22</definedName>
    <definedName name="кп">#REF!</definedName>
    <definedName name="кр">#REF!</definedName>
    <definedName name="кре">[60]Date!$I$4:$I$7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'[61]Analysis of Interest'!$B$41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[51]!Макрос1</definedName>
    <definedName name="Макрос2">#REF!</definedName>
    <definedName name="Макрос3">#REF!</definedName>
    <definedName name="марка">[62]s!$Q$124</definedName>
    <definedName name="Март">#REF!</definedName>
    <definedName name="Массив_обл">[63]Массив!$B$9:$C$21</definedName>
    <definedName name="Массив_СвС">[64]свод_СвС!$C$12:$L$200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hidden="1">#REF!</definedName>
    <definedName name="мир">#REF!</definedName>
    <definedName name="Мирзачул">'[65]Фориш 2003'!$O$4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[66]Нарх!$A$1:$P$248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'1'!$A$1:$C$20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[67]Tit!$B$10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[68]Лист1!#REF!</definedName>
    <definedName name="про">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[66]Пункт!$A$1:$B$9</definedName>
    <definedName name="р">#REF!</definedName>
    <definedName name="Районы1">[69]данные!$A$1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[70]Лист3!$C$21:$D$36</definedName>
    <definedName name="рег_1">#REF!</definedName>
    <definedName name="рег_2">#REF!</definedName>
    <definedName name="рег1">[71]Лист2!$A$1:$B$17</definedName>
    <definedName name="рег2">#REF!</definedName>
    <definedName name="рег5">#REF!</definedName>
    <definedName name="регион">[72]Список!$A$1:$C$16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hidden="1">{#N/A,#N/A,FALSE,"BODY"}</definedName>
    <definedName name="рпра">[26]Date!$F$5:$G$20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[53]Прогноз!$A$4:$IV$20</definedName>
    <definedName name="утв_2кв">[53]Прогноз!$A$23:$IV$39</definedName>
    <definedName name="утв_3кв">[53]Прогноз!$A$42:$IV$58</definedName>
    <definedName name="утв_4кв">[53]Прогноз!$A$61:$IV$77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[53]Прогноз!$A$99:$IV$115</definedName>
    <definedName name="уточ_2кв">[53]Прогноз!$A$118:$IV$134</definedName>
    <definedName name="уточ_3кв">[53]Прогноз!$A$137:$IV$153</definedName>
    <definedName name="уточ_4кв">[53]Прогноз!$A$156:$IV$172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'[73]Фориш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hidden="1">[12]tab17!#REF!</definedName>
    <definedName name="цва">[48]Лист1!#REF!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hidden="1">#REF!</definedName>
    <definedName name="цфқпқп">TRUNC(([0]!oy-1)/3+1)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 localSheetId="0">'[74]Bank Assets Analysis'!$H$39</definedName>
    <definedName name="ыф">'[74]Bank Assets Analysis'!$H$39</definedName>
    <definedName name="ыцвуц">#N/A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hidden="1">#REF!</definedName>
    <definedName name="яя">[0]!_a1Z,[0]!_a2Z</definedName>
    <definedName name="яяя">[75]Лист16!$A$1:$C$232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</workbook>
</file>

<file path=xl/calcChain.xml><?xml version="1.0" encoding="utf-8"?>
<calcChain xmlns="http://schemas.openxmlformats.org/spreadsheetml/2006/main">
  <c r="C15" i="23" l="1"/>
  <c r="C4" i="23" s="1"/>
  <c r="B10" i="23"/>
  <c r="B7" i="23"/>
  <c r="B5" i="23"/>
  <c r="B4" i="23" s="1"/>
</calcChain>
</file>

<file path=xl/sharedStrings.xml><?xml version="1.0" encoding="utf-8"?>
<sst xmlns="http://schemas.openxmlformats.org/spreadsheetml/2006/main" count="20" uniqueCount="20">
  <si>
    <t>в том числе:</t>
  </si>
  <si>
    <t>* Филиалов коммерческих банков и небанковских кредитных организаций за рубежом не имеется.</t>
  </si>
  <si>
    <t>Количество кредитных организаций и инфраструктура банков</t>
  </si>
  <si>
    <t>01.12.2018 г.</t>
  </si>
  <si>
    <t>01.12.2019 г.</t>
  </si>
  <si>
    <t>Всего:</t>
  </si>
  <si>
    <t>1. Кредитных организаций всего*</t>
  </si>
  <si>
    <t>- коммерческие банки, из них:</t>
  </si>
  <si>
    <t>банки с участием государственной доли</t>
  </si>
  <si>
    <t>другие банки</t>
  </si>
  <si>
    <t>- небанковские кредитные организации, из них:</t>
  </si>
  <si>
    <t>микрокредитные организации</t>
  </si>
  <si>
    <t>ломбарды</t>
  </si>
  <si>
    <t>2. Филиалы коммерческих банков</t>
  </si>
  <si>
    <t>3. Центры банковских услуг</t>
  </si>
  <si>
    <t>4. Мини-банки</t>
  </si>
  <si>
    <t>5. Банковские кассы, расположенные вне банков</t>
  </si>
  <si>
    <t>6. Валютно обменные пункты</t>
  </si>
  <si>
    <t>7. Пункты международных денежных переводов</t>
  </si>
  <si>
    <t>8. Мобильные кассы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</si>
</sst>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_-* #,##0\ &quot;р.&quot;_-;\-* #,##0\ &quot;р.&quot;_-;_-* &quot;-&quot;\ &quot;р.&quot;_-;_-@_-"/>
    <numFmt numFmtId="182" formatCode="_-* #,##0.00\ _р_._-;\-* #,##0.00\ _р_._-;_-* &quot;-&quot;??\ 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40">
    <xf numFmtId="0" fontId="0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7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3" applyNumberFormat="0" applyAlignment="0" applyProtection="0"/>
    <xf numFmtId="0" fontId="8" fillId="23" borderId="4" applyNumberFormat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19" fillId="9" borderId="3" applyNumberFormat="0" applyAlignment="0" applyProtection="0"/>
    <xf numFmtId="0" fontId="20" fillId="0" borderId="6" applyNumberFormat="0" applyFill="0" applyAlignment="0" applyProtection="0"/>
    <xf numFmtId="17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3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7" applyNumberFormat="0" applyFont="0" applyAlignment="0" applyProtection="0"/>
    <xf numFmtId="0" fontId="25" fillId="22" borderId="8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168" fontId="28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71" applyNumberFormat="1" applyFont="1" applyFill="1" applyBorder="1" applyAlignment="1" applyProtection="1">
      <alignment vertical="top"/>
    </xf>
    <xf numFmtId="0" fontId="2" fillId="0" borderId="0" xfId="71" applyNumberFormat="1" applyFont="1" applyFill="1" applyBorder="1" applyAlignment="1" applyProtection="1">
      <alignment vertical="center"/>
    </xf>
    <xf numFmtId="0" fontId="32" fillId="0" borderId="0" xfId="71" applyNumberFormat="1" applyFont="1" applyFill="1" applyBorder="1" applyAlignment="1" applyProtection="1">
      <alignment vertical="top"/>
    </xf>
    <xf numFmtId="0" fontId="2" fillId="0" borderId="0" xfId="71" applyNumberFormat="1" applyFont="1" applyFill="1" applyBorder="1" applyAlignment="1" applyProtection="1">
      <alignment horizontal="center" vertical="top"/>
    </xf>
    <xf numFmtId="3" fontId="35" fillId="0" borderId="2" xfId="71" applyNumberFormat="1" applyFont="1" applyFill="1" applyBorder="1" applyAlignment="1" applyProtection="1">
      <alignment horizontal="center" vertical="center"/>
    </xf>
    <xf numFmtId="3" fontId="35" fillId="3" borderId="2" xfId="71" applyNumberFormat="1" applyFont="1" applyFill="1" applyBorder="1" applyAlignment="1" applyProtection="1">
      <alignment horizontal="center" vertical="center"/>
    </xf>
    <xf numFmtId="3" fontId="36" fillId="0" borderId="2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left" vertical="center" indent="3"/>
    </xf>
    <xf numFmtId="49" fontId="2" fillId="3" borderId="2" xfId="71" applyNumberFormat="1" applyFont="1" applyFill="1" applyBorder="1" applyAlignment="1" applyProtection="1">
      <alignment horizontal="left" vertical="center" indent="3"/>
    </xf>
    <xf numFmtId="0" fontId="2" fillId="0" borderId="11" xfId="71" applyNumberFormat="1" applyFont="1" applyFill="1" applyBorder="1" applyAlignment="1" applyProtection="1">
      <alignment horizontal="center" vertical="center"/>
    </xf>
    <xf numFmtId="0" fontId="2" fillId="0" borderId="11" xfId="71" applyNumberFormat="1" applyFont="1" applyFill="1" applyBorder="1" applyAlignment="1" applyProtection="1">
      <alignment horizontal="left" vertical="center"/>
    </xf>
    <xf numFmtId="3" fontId="34" fillId="0" borderId="11" xfId="71" applyNumberFormat="1" applyFont="1" applyFill="1" applyBorder="1" applyAlignment="1" applyProtection="1">
      <alignment horizontal="center" vertical="center"/>
    </xf>
    <xf numFmtId="14" fontId="2" fillId="0" borderId="11" xfId="71" applyNumberFormat="1" applyFont="1" applyFill="1" applyBorder="1" applyAlignment="1" applyProtection="1">
      <alignment horizontal="center" vertical="center"/>
    </xf>
    <xf numFmtId="0" fontId="29" fillId="0" borderId="0" xfId="71" applyNumberFormat="1" applyFont="1" applyFill="1" applyBorder="1" applyAlignment="1" applyProtection="1">
      <alignment horizontal="center" vertical="top"/>
    </xf>
    <xf numFmtId="0" fontId="30" fillId="0" borderId="11" xfId="71" applyNumberFormat="1" applyFont="1" applyFill="1" applyBorder="1" applyAlignment="1" applyProtection="1">
      <alignment horizontal="left" vertical="center" wrapText="1" indent="1"/>
    </xf>
    <xf numFmtId="49" fontId="2" fillId="3" borderId="12" xfId="71" applyNumberFormat="1" applyFont="1" applyFill="1" applyBorder="1" applyAlignment="1" applyProtection="1">
      <alignment horizontal="left" vertical="center" indent="1"/>
    </xf>
    <xf numFmtId="3" fontId="35" fillId="3" borderId="12" xfId="71" applyNumberFormat="1" applyFont="1" applyFill="1" applyBorder="1" applyAlignment="1" applyProtection="1">
      <alignment horizontal="center" vertical="center"/>
    </xf>
    <xf numFmtId="49" fontId="31" fillId="0" borderId="2" xfId="71" applyNumberFormat="1" applyFont="1" applyFill="1" applyBorder="1" applyAlignment="1" applyProtection="1">
      <alignment horizontal="left" vertical="center" indent="6"/>
    </xf>
    <xf numFmtId="49" fontId="2" fillId="3" borderId="2" xfId="71" applyNumberFormat="1" applyFont="1" applyFill="1" applyBorder="1" applyAlignment="1" applyProtection="1">
      <alignment horizontal="left" vertical="center" indent="1"/>
    </xf>
    <xf numFmtId="0" fontId="2" fillId="0" borderId="2" xfId="71" applyNumberFormat="1" applyFont="1" applyFill="1" applyBorder="1" applyAlignment="1" applyProtection="1">
      <alignment horizontal="left" vertical="center" indent="1"/>
    </xf>
    <xf numFmtId="49" fontId="2" fillId="3" borderId="10" xfId="71" applyNumberFormat="1" applyFont="1" applyFill="1" applyBorder="1" applyAlignment="1" applyProtection="1">
      <alignment horizontal="left" vertical="center" indent="1"/>
    </xf>
    <xf numFmtId="3" fontId="35" fillId="3" borderId="10" xfId="71" applyNumberFormat="1" applyFont="1" applyFill="1" applyBorder="1" applyAlignment="1" applyProtection="1">
      <alignment horizontal="center" vertical="center"/>
    </xf>
    <xf numFmtId="0" fontId="33" fillId="0" borderId="0" xfId="71" applyNumberFormat="1" applyFont="1" applyFill="1" applyBorder="1" applyAlignment="1" applyProtection="1">
      <alignment horizontal="left" indent="1"/>
    </xf>
    <xf numFmtId="3" fontId="33" fillId="0" borderId="0" xfId="71" applyNumberFormat="1" applyFont="1" applyFill="1" applyBorder="1" applyAlignment="1" applyProtection="1">
      <alignment horizontal="center"/>
    </xf>
    <xf numFmtId="0" fontId="31" fillId="0" borderId="0" xfId="71" applyNumberFormat="1" applyFont="1" applyFill="1" applyBorder="1" applyAlignment="1" applyProtection="1"/>
  </cellXfs>
  <cellStyles count="240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 indents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_Copy of UZB data request for Financial sector surveillance2corrected" xfId="32"/>
    <cellStyle name="Comma0" xfId="33"/>
    <cellStyle name="common" xfId="34"/>
    <cellStyle name="Currency_Copy of SEI1098d" xfId="35"/>
    <cellStyle name="Currency0" xfId="36"/>
    <cellStyle name="Date" xfId="37"/>
    <cellStyle name="Euro" xfId="38"/>
    <cellStyle name="Excel.Chart" xfId="39"/>
    <cellStyle name="Explanatory Text" xfId="40"/>
    <cellStyle name="Fixed" xfId="41"/>
    <cellStyle name="Good" xfId="42"/>
    <cellStyle name="Heading 1" xfId="43"/>
    <cellStyle name="Heading 2" xfId="44"/>
    <cellStyle name="Heading 3" xfId="45"/>
    <cellStyle name="Heading 4" xfId="46"/>
    <cellStyle name="imf-one decimal" xfId="47"/>
    <cellStyle name="Input" xfId="48"/>
    <cellStyle name="Linked Cell" xfId="49"/>
    <cellStyle name="Millares [0]_11.1.3. bis" xfId="50"/>
    <cellStyle name="Millares_11.1.3. bis" xfId="51"/>
    <cellStyle name="Moneda [0]_11.1.3. bis" xfId="52"/>
    <cellStyle name="Moneda_11.1.3. bis" xfId="53"/>
    <cellStyle name="mystyle" xfId="54"/>
    <cellStyle name="Neutral" xfId="55"/>
    <cellStyle name="Normal - Style1" xfId="56"/>
    <cellStyle name="Normal 2" xfId="57"/>
    <cellStyle name="Normal_30906-аудит-2004" xfId="58"/>
    <cellStyle name="Note" xfId="59"/>
    <cellStyle name="Output" xfId="60"/>
    <cellStyle name="Percent_Copy of SEI1098d" xfId="61"/>
    <cellStyle name="percentage difference" xfId="62"/>
    <cellStyle name="Title" xfId="63"/>
    <cellStyle name="Total" xfId="64"/>
    <cellStyle name="Warning Text" xfId="65"/>
    <cellStyle name="Денежный [0] 2" xfId="229"/>
    <cellStyle name="Денежный [0] 3" xfId="230"/>
    <cellStyle name="Обычный" xfId="0" builtinId="0"/>
    <cellStyle name="Обычный 10" xfId="66"/>
    <cellStyle name="Обычный 11" xfId="67"/>
    <cellStyle name="Обычный 12" xfId="68"/>
    <cellStyle name="Обычный 13" xfId="69"/>
    <cellStyle name="Обычный 13 2" xfId="70"/>
    <cellStyle name="Обычный 2" xfId="71"/>
    <cellStyle name="Обычный 2 10" xfId="72"/>
    <cellStyle name="Обычный 2 11" xfId="73"/>
    <cellStyle name="Обычный 2 12" xfId="74"/>
    <cellStyle name="Обычный 2 13" xfId="238"/>
    <cellStyle name="Обычный 2 2" xfId="75"/>
    <cellStyle name="Обычный 2 2 10" xfId="76"/>
    <cellStyle name="Обычный 2 2 11" xfId="77"/>
    <cellStyle name="Обычный 2 2 12" xfId="78"/>
    <cellStyle name="Обычный 2 2 13" xfId="231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4 6" xfId="232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3 5" xfId="233"/>
    <cellStyle name="Процентный 4" xfId="169"/>
    <cellStyle name="Процентный 4 2" xfId="170"/>
    <cellStyle name="Финансовый 10" xfId="171"/>
    <cellStyle name="Финансовый 11" xfId="172"/>
    <cellStyle name="Финансовый 12" xfId="173"/>
    <cellStyle name="Финансовый 13" xfId="174"/>
    <cellStyle name="Финансовый 14" xfId="175"/>
    <cellStyle name="Финансовый 15" xfId="176"/>
    <cellStyle name="Финансовый 16" xfId="177"/>
    <cellStyle name="Финансовый 2" xfId="178"/>
    <cellStyle name="Финансовый 2 10" xfId="234"/>
    <cellStyle name="Финансовый 2 11" xfId="239"/>
    <cellStyle name="Финансовый 2 2" xfId="179"/>
    <cellStyle name="Финансовый 2 2 2" xfId="180"/>
    <cellStyle name="Финансовый 2 2 2 2" xfId="181"/>
    <cellStyle name="Финансовый 2 2 2 3" xfId="182"/>
    <cellStyle name="Финансовый 2 2 2 4" xfId="183"/>
    <cellStyle name="Финансовый 2 2 3" xfId="184"/>
    <cellStyle name="Финансовый 2 2 4" xfId="185"/>
    <cellStyle name="Финансовый 2 2 5" xfId="186"/>
    <cellStyle name="Финансовый 2 2 6" xfId="187"/>
    <cellStyle name="Финансовый 2 2 7" xfId="188"/>
    <cellStyle name="Финансовый 2 2 8" xfId="189"/>
    <cellStyle name="Финансовый 2 2 9" xfId="190"/>
    <cellStyle name="Финансовый 2 3" xfId="191"/>
    <cellStyle name="Финансовый 2 4" xfId="192"/>
    <cellStyle name="Финансовый 2 5" xfId="193"/>
    <cellStyle name="Финансовый 2 6" xfId="194"/>
    <cellStyle name="Финансовый 2 7" xfId="195"/>
    <cellStyle name="Финансовый 2 8" xfId="196"/>
    <cellStyle name="Финансовый 2 9" xfId="197"/>
    <cellStyle name="Финансовый 3" xfId="198"/>
    <cellStyle name="Финансовый 3 2" xfId="199"/>
    <cellStyle name="Финансовый 3 3" xfId="200"/>
    <cellStyle name="Финансовый 3 4" xfId="201"/>
    <cellStyle name="Финансовый 3 5" xfId="202"/>
    <cellStyle name="Финансовый 3 6" xfId="235"/>
    <cellStyle name="Финансовый 4" xfId="203"/>
    <cellStyle name="Финансовый 4 2" xfId="236"/>
    <cellStyle name="Финансовый 5" xfId="204"/>
    <cellStyle name="Финансовый 5 2" xfId="205"/>
    <cellStyle name="Финансовый 5 3" xfId="206"/>
    <cellStyle name="Финансовый 5 4" xfId="207"/>
    <cellStyle name="Финансовый 5 5" xfId="208"/>
    <cellStyle name="Финансовый 5 6" xfId="237"/>
    <cellStyle name="Финансовый 6" xfId="209"/>
    <cellStyle name="Финансовый 6 2" xfId="210"/>
    <cellStyle name="Финансовый 6 3" xfId="211"/>
    <cellStyle name="Финансовый 6 4" xfId="212"/>
    <cellStyle name="Финансовый 6 5" xfId="213"/>
    <cellStyle name="Финансовый 7" xfId="214"/>
    <cellStyle name="Финансовый 7 2" xfId="215"/>
    <cellStyle name="Финансовый 7 3" xfId="216"/>
    <cellStyle name="Финансовый 7 4" xfId="217"/>
    <cellStyle name="Финансовый 7 5" xfId="218"/>
    <cellStyle name="Финансовый 8" xfId="219"/>
    <cellStyle name="Финансовый 8 2" xfId="220"/>
    <cellStyle name="Финансовый 8 3" xfId="221"/>
    <cellStyle name="Финансовый 8 4" xfId="222"/>
    <cellStyle name="Финансовый 8 5" xfId="223"/>
    <cellStyle name="Финансовый 9" xfId="224"/>
    <cellStyle name="Финансовый 9 2" xfId="225"/>
    <cellStyle name="Финансовый 9 3" xfId="226"/>
    <cellStyle name="Финансовый 9 4" xfId="227"/>
    <cellStyle name="Финансовый 9 5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vod-2008/&#1056;&#1077;&#1079;&#1077;&#1088;&#1074;%205/&#1055;&#1088;&#1086;&#1076;&#1072;&#1078;&#1072;%202017/&#1069;&#1082;&#1089;&#1087;&#1086;&#1088;&#1090;%202017/&#1044;&#1086;&#1082;&#1083;&#1072;&#1076;&#1085;&#1099;&#1077;,%20&#1090;&#1072;&#1073;&#1083;&#1080;&#1094;&#1099;%20&#1087;&#1086;%20&#1074;&#1099;&#1074;&#1086;&#1079;&#1091;%20&#1076;&#1088;&#1072;&#1075;.&#1084;&#1077;&#1090;/&#1069;&#1082;&#1089;&#1087;&#1086;&#1088;&#1090;-2017/&#1047;&#1086;&#1083;&#1086;&#1090;&#1086;%202017/Common%20docs/WINDOWS/&#1056;&#1072;&#1073;&#1086;&#1095;&#1080;&#1081;%20&#1089;&#1090;&#1086;&#1083;/SVOD-2004/&#1089;&#1074;&#1086;&#1076;&#1082;&#1072;/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76;&#1080;&#1089;&#1082;/&#1054;&#1090;&#1095;&#1105;&#1090;&#1099;/21-11/2017/09/&#1057;&#1074;&#1086;&#1076;&#1085;&#1072;&#1103;%20&#1090;&#1072;&#1073;&#1083;&#1080;&#1094;&#1072;.xlsb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9.9999923259019852E-4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U42">
            <v>38</v>
          </cell>
          <cell r="AW42">
            <v>39</v>
          </cell>
          <cell r="AX42">
            <v>40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X3" t="str">
            <v xml:space="preserve">июль-сентябрь   </v>
          </cell>
          <cell r="Y3" t="str">
            <v>январь-сентябрь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U6">
            <v>8</v>
          </cell>
          <cell r="V6">
            <v>8.5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B24">
            <v>0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B25">
            <v>0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B26">
            <v>0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B27">
            <v>0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B28">
            <v>0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B29">
            <v>0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B30">
            <v>0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B31">
            <v>0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B32">
            <v>0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B33">
            <v>0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B34">
            <v>0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B35">
            <v>0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B36">
            <v>0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B37">
            <v>0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B40">
            <v>0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B41">
            <v>0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B42">
            <v>0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B43">
            <v>0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B44">
            <v>0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B45">
            <v>0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B46">
            <v>0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B47">
            <v>0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B48">
            <v>0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B49">
            <v>0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B50">
            <v>0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B51">
            <v>0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B52">
            <v>0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B53">
            <v>0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B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B72">
            <v>0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B73">
            <v>0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B74">
            <v>0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B75">
            <v>0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B76">
            <v>0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B77">
            <v>0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B78">
            <v>0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B79">
            <v>0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B80">
            <v>0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B81">
            <v>0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B82">
            <v>0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B83">
            <v>0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B84">
            <v>0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B85">
            <v>0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B88">
            <v>0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J89">
            <v>0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B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B90">
            <v>0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B91">
            <v>0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B92">
            <v>0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B93">
            <v>0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B94">
            <v>0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B95">
            <v>0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J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B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B97">
            <v>0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B98">
            <v>0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B99">
            <v>0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J100">
            <v>0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B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B101">
            <v>0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B104">
            <v>0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B105">
            <v>0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B106">
            <v>0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B107">
            <v>0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B108">
            <v>0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B109">
            <v>0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B110">
            <v>0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B111">
            <v>0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B112">
            <v>0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B113">
            <v>0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B114">
            <v>0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B115">
            <v>0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B116">
            <v>0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B117">
            <v>0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B120">
            <v>0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B121">
            <v>0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B122">
            <v>0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B123">
            <v>0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B124">
            <v>0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B125">
            <v>0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B126">
            <v>0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B127">
            <v>0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B128">
            <v>0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B129">
            <v>0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B130">
            <v>0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B131">
            <v>0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B132">
            <v>0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B133">
            <v>0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B136">
            <v>0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B137">
            <v>0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B138">
            <v>0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B139">
            <v>0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B140">
            <v>0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B141">
            <v>0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B142">
            <v>0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B143">
            <v>0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B144">
            <v>0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B145">
            <v>0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B146">
            <v>0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B147">
            <v>0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B148">
            <v>0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B149">
            <v>0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B168">
            <v>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B169">
            <v>0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B170">
            <v>0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B171">
            <v>0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B172">
            <v>0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B173">
            <v>0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B174">
            <v>0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B175">
            <v>0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B176">
            <v>0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B177">
            <v>0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B178">
            <v>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B179">
            <v>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B180">
            <v>0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B181">
            <v>0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B186">
            <v>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B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B191">
            <v>0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B194">
            <v>0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B196">
            <v>0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B197">
            <v>0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B201">
            <v>0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B203">
            <v>0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B204">
            <v>0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B205">
            <v>0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B207">
            <v>0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B210">
            <v>0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B211">
            <v>0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B212">
            <v>0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B213">
            <v>0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B216">
            <v>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B217">
            <v>0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B218">
            <v>0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B219">
            <v>0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B220">
            <v>0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B221">
            <v>0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B222">
            <v>0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B223">
            <v>0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B224">
            <v>0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B225">
            <v>0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B226">
            <v>0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B227">
            <v>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B229">
            <v>0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B242">
            <v>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B245">
            <v>0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B249">
            <v>0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B250">
            <v>0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B254">
            <v>0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B255">
            <v>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B256">
            <v>0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B258">
            <v>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B259">
            <v>0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B261">
            <v>0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B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B265">
            <v>0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B269">
            <v>0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B270">
            <v>0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B271">
            <v>0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B272">
            <v>0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B274">
            <v>0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B275">
            <v>0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B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B277">
            <v>0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B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B283">
            <v>0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B285">
            <v>0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B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B287">
            <v>0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B290">
            <v>0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B292">
            <v>0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B293">
            <v>0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B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B298">
            <v>0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B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B309">
            <v>0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B325">
            <v>0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B328">
            <v>0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B329">
            <v>0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B330">
            <v>0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B331">
            <v>0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B332">
            <v>0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B334">
            <v>0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B335">
            <v>0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B336">
            <v>0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B338">
            <v>0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B339">
            <v>0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B340">
            <v>0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B341">
            <v>0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B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B344">
            <v>0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B345">
            <v>0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B346">
            <v>0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B347">
            <v>0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B348">
            <v>0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B349">
            <v>0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B350">
            <v>0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B351">
            <v>0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B352">
            <v>0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B353">
            <v>0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B354">
            <v>0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B355">
            <v>0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B356">
            <v>0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B357">
            <v>0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B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B371">
            <v>0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B373">
            <v>0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B377">
            <v>0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B378">
            <v>0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B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B382">
            <v>0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B383">
            <v>0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B384">
            <v>0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B385">
            <v>0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B386">
            <v>0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B387">
            <v>0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B388">
            <v>0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B392">
            <v>0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B393">
            <v>0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B394">
            <v>0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B395">
            <v>0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B396">
            <v>0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B397">
            <v>0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B398">
            <v>0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B399">
            <v>0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B400">
            <v>0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B401">
            <v>0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B402">
            <v>0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B403">
            <v>0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B404">
            <v>0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B405">
            <v>0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B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B416">
            <v>0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B417">
            <v>0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B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B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B421">
            <v>0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B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B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B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B426">
            <v>0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B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B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B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B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B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B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B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B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B435">
            <v>0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B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B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B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B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B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B442">
            <v>0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B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B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B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B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B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B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B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B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B451">
            <v>0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B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B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B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B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B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B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B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B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B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B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B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B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B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B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B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B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B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B470">
            <v>0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B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B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B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B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B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B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B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B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B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B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B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B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B486">
            <v>0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B488">
            <v>0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B489">
            <v>0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B490">
            <v>0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B491">
            <v>0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B492">
            <v>0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B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B494">
            <v>0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B495">
            <v>0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B496">
            <v>0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B497">
            <v>0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B498">
            <v>0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B499">
            <v>0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B500">
            <v>0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B501">
            <v>0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B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B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B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B522">
            <v>0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B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B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B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B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B527">
            <v>0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B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B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B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B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B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B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B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B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B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B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B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B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B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B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B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B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B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B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B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B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B549">
            <v>0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B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B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B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B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B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B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B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B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B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B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B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B562">
            <v>0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B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B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B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B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B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B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B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B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B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B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B574">
            <v>0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B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B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B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B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B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B580">
            <v>0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B581">
            <v>0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B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B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B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B586">
            <v>0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B587">
            <v>0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B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B589">
            <v>0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B590">
            <v>0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B591">
            <v>0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B592">
            <v>0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B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B594">
            <v>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B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B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B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B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B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B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B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B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B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B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B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B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B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B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B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B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B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B613">
            <v>0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B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B616">
            <v>0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B617">
            <v>0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B618">
            <v>0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B619">
            <v>0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B620">
            <v>0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B621">
            <v>0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B622">
            <v>0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B623">
            <v>0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B624">
            <v>0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B625">
            <v>0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B626">
            <v>0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B627">
            <v>0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B628">
            <v>0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B629">
            <v>0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B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B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B633">
            <v>0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B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B635">
            <v>0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B636">
            <v>0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B637">
            <v>0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B638">
            <v>0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B639">
            <v>0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B640">
            <v>0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B641">
            <v>0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B642">
            <v>0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B643">
            <v>0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B644">
            <v>0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B645">
            <v>0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B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B648">
            <v>0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B649">
            <v>0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B650">
            <v>0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B651">
            <v>0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B652">
            <v>0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B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B654">
            <v>0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B655">
            <v>0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B656">
            <v>0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B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B658">
            <v>0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B659">
            <v>0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B660">
            <v>0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B661">
            <v>0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B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B664">
            <v>0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B665">
            <v>0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B666">
            <v>0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B667">
            <v>0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B668">
            <v>0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B669">
            <v>0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B670">
            <v>0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B671">
            <v>0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B672">
            <v>0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B673">
            <v>0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B674">
            <v>0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B675">
            <v>0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B676">
            <v>0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B677">
            <v>0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B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B680">
            <v>0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B681">
            <v>0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B682">
            <v>0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B683">
            <v>0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B684">
            <v>0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B685">
            <v>0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B686">
            <v>0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B687">
            <v>0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B688">
            <v>0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B689">
            <v>0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B690">
            <v>0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B691">
            <v>0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B692">
            <v>0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B693">
            <v>0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B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B696">
            <v>0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B697">
            <v>0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B698">
            <v>0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B699">
            <v>0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B700">
            <v>0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B701">
            <v>0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B702">
            <v>0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B703">
            <v>0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B704">
            <v>0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B705">
            <v>0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B706">
            <v>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B707">
            <v>0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B708">
            <v>0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B709">
            <v>0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B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B712">
            <v>0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B713">
            <v>0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B714">
            <v>0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B715">
            <v>0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B716">
            <v>0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B717">
            <v>0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B718">
            <v>0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B719">
            <v>0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B720">
            <v>0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B721">
            <v>0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B722">
            <v>0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B723">
            <v>0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B724">
            <v>0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B725">
            <v>0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B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B728">
            <v>0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B729">
            <v>0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B730">
            <v>0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B731">
            <v>0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B732">
            <v>0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B733">
            <v>0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B734">
            <v>0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B735">
            <v>0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B736">
            <v>0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B737">
            <v>0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B738">
            <v>0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B739">
            <v>0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B740">
            <v>0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B741">
            <v>0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B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B744">
            <v>0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B745">
            <v>0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B746">
            <v>0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B747">
            <v>0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B748">
            <v>0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B749">
            <v>0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B750">
            <v>0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B751">
            <v>0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B752">
            <v>0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B753">
            <v>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B754">
            <v>0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B755">
            <v>0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B756">
            <v>0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B757">
            <v>0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B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B760">
            <v>0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B761">
            <v>0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B762">
            <v>0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B763">
            <v>0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B764">
            <v>0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B765">
            <v>0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B766">
            <v>0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B767">
            <v>0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B768">
            <v>0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B769">
            <v>0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B770">
            <v>0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B771">
            <v>0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B772">
            <v>0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B773">
            <v>0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B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B776">
            <v>0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B777">
            <v>0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B778">
            <v>0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B779">
            <v>0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B780">
            <v>0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B781">
            <v>0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B782">
            <v>0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B783">
            <v>0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B784">
            <v>0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B785">
            <v>0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B786">
            <v>0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B787">
            <v>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B788">
            <v>0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B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B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B808">
            <v>0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B809">
            <v>0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B810">
            <v>0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B811">
            <v>0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B812">
            <v>0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B813">
            <v>0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B814">
            <v>0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B815">
            <v>0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B816">
            <v>0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B817">
            <v>0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B818">
            <v>0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B819">
            <v>0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B820">
            <v>0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B821">
            <v>0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B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B824">
            <v>0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B825">
            <v>0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B826">
            <v>0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B827">
            <v>0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B828">
            <v>0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B829">
            <v>0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B830">
            <v>0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B831">
            <v>0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B832">
            <v>0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B833">
            <v>0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B834">
            <v>0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B835">
            <v>0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B836">
            <v>0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B837">
            <v>0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B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B840">
            <v>0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B841">
            <v>0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B842">
            <v>0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B843">
            <v>0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B844">
            <v>0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B845">
            <v>0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B846">
            <v>0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B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B848">
            <v>0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B849">
            <v>0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B850">
            <v>0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B851">
            <v>0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B852">
            <v>0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B853">
            <v>0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B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B856">
            <v>0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B857">
            <v>0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B858">
            <v>0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B859">
            <v>0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B860">
            <v>0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B861">
            <v>0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B862">
            <v>0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B863">
            <v>0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B864">
            <v>0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B865">
            <v>0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B866">
            <v>0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B867">
            <v>0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B868">
            <v>0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B869">
            <v>0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B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B872">
            <v>0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B873">
            <v>0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B874">
            <v>0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B875">
            <v>0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B876">
            <v>0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B877">
            <v>0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B878">
            <v>0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B879">
            <v>0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B880">
            <v>0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B881">
            <v>0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B882">
            <v>0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B883">
            <v>0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B884">
            <v>0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B885">
            <v>0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B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B888">
            <v>0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B889">
            <v>0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B890">
            <v>0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B891">
            <v>0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B892">
            <v>0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B893">
            <v>0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B894">
            <v>0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B895">
            <v>0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B896">
            <v>0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B897">
            <v>0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B898">
            <v>0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B899">
            <v>0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B900">
            <v>0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B901">
            <v>0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B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B904">
            <v>0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B905">
            <v>0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B906">
            <v>0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B907">
            <v>0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B908">
            <v>0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B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B910">
            <v>0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B911">
            <v>0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B912">
            <v>0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B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B914">
            <v>0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B915">
            <v>0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B916">
            <v>0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B917">
            <v>0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B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B920">
            <v>0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B921">
            <v>0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B922">
            <v>0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B923">
            <v>0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B924">
            <v>0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B925">
            <v>0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B926">
            <v>0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B927">
            <v>0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B928">
            <v>0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B929">
            <v>0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B930">
            <v>0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B931">
            <v>0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B932">
            <v>0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B933">
            <v>0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B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B936">
            <v>0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B937">
            <v>0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B938">
            <v>0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B939">
            <v>0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B940">
            <v>0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B941">
            <v>0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B942">
            <v>0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B943">
            <v>0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B944">
            <v>0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B945">
            <v>0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B946">
            <v>0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B947">
            <v>0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B948">
            <v>0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B949">
            <v>0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B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B952">
            <v>0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B953">
            <v>0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B954">
            <v>0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B955">
            <v>0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B956">
            <v>0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B957">
            <v>0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B958">
            <v>0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B959">
            <v>0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B960">
            <v>0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B961">
            <v>0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B962">
            <v>0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B963">
            <v>0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B964">
            <v>0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B965">
            <v>0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B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B968">
            <v>0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B969">
            <v>0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B970">
            <v>0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B971">
            <v>0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B972">
            <v>0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B973">
            <v>0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B974">
            <v>0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B975">
            <v>0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B976">
            <v>0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B977">
            <v>0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B978">
            <v>0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B979">
            <v>0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B980">
            <v>0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B981">
            <v>0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B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B984">
            <v>0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B985">
            <v>0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B986">
            <v>0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B987">
            <v>0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B988">
            <v>0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B989">
            <v>0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B990">
            <v>0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B991">
            <v>0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B992">
            <v>0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B993">
            <v>0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B994">
            <v>0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B995">
            <v>0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B996">
            <v>0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B997">
            <v>0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B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B1000">
            <v>0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B1001">
            <v>0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B1002">
            <v>0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B1003">
            <v>0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B1004">
            <v>0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B1005">
            <v>0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B1006">
            <v>0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B1007">
            <v>0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B1008">
            <v>0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B1009">
            <v>0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B1010">
            <v>0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B1011">
            <v>0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B1012">
            <v>0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B1013">
            <v>0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B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B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B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B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B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B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B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B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B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B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B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B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B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B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B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B1030">
            <v>0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B1048">
            <v>0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B1049">
            <v>0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B1050">
            <v>0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B1051">
            <v>0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B1052">
            <v>0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B1053">
            <v>0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B1054">
            <v>0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B1055">
            <v>0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B1056">
            <v>0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B1057">
            <v>0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B1058">
            <v>0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B1059">
            <v>0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B1060">
            <v>0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B1061">
            <v>0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B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B1064">
            <v>0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B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B1066">
            <v>0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B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B1068">
            <v>0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B1069">
            <v>0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B1070">
            <v>0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B1071">
            <v>0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B1072">
            <v>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B1073">
            <v>0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B1074">
            <v>0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B1075">
            <v>0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B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B1077">
            <v>0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B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B1080">
            <v>0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B1081">
            <v>0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B1082">
            <v>0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B1083">
            <v>0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B1084">
            <v>0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B1085">
            <v>0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B1086">
            <v>0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B1087">
            <v>0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B1088">
            <v>0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B1089">
            <v>0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B1090">
            <v>0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B1091">
            <v>0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B1092">
            <v>0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B1093">
            <v>0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B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B1096">
            <v>0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B1097">
            <v>0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B1098">
            <v>0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B1099">
            <v>0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B1100">
            <v>0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B1101">
            <v>0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B1102">
            <v>0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B1103">
            <v>0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B1104">
            <v>0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B1105">
            <v>0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B1106">
            <v>0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B1107">
            <v>0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B1108">
            <v>0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B1109">
            <v>0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B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B1113">
            <v>0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B1114">
            <v>0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B1115">
            <v>0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B1116">
            <v>0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B1117">
            <v>0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B1118">
            <v>0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B1119">
            <v>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B1120">
            <v>0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B1121">
            <v>0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B1122">
            <v>0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B1123">
            <v>0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B1124">
            <v>0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B1125">
            <v>0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B1126">
            <v>0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J1127">
            <v>0</v>
          </cell>
          <cell r="L1127">
            <v>0</v>
          </cell>
          <cell r="N1127">
            <v>0</v>
          </cell>
          <cell r="P1127">
            <v>0</v>
          </cell>
          <cell r="Q1127">
            <v>0</v>
          </cell>
          <cell r="S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B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2">
          <cell r="AD4582">
            <v>0</v>
          </cell>
        </row>
        <row r="5123">
          <cell r="H5123">
            <v>2.2250738585072014E-308</v>
          </cell>
        </row>
        <row r="8303">
          <cell r="AB8303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3">
          <cell r="AB3522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Зан-ть(р-ны)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Store"/>
      <sheetName val="Tit"/>
      <sheetName val="Date"/>
      <sheetName val="Тохирбек 2003-1"/>
      <sheetName val="выполнение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дготовка"/>
      <sheetName val="Остатки"/>
      <sheetName val="Задолжен"/>
      <sheetName val="Финансиров"/>
      <sheetName val="Фин_рай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Date"/>
      <sheetName val="оборот"/>
      <sheetName val="Macro1"/>
      <sheetName val="Analysis of Interest"/>
      <sheetName val="SVED-14_ 11_2002"/>
      <sheetName val="Tit"/>
      <sheetName val="Results"/>
      <sheetName val="2008 дох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 refreshError="1"/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>
        <row r="5">
          <cell r="I5" t="str">
            <v>ЗАМЕСТИТЕЛЬ ПРЕДСЕДАТЕЛЯ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Зан-ть(р-ны)"/>
      <sheetName val="Лист4"/>
      <sheetName val="Макрос1"/>
      <sheetName val="Параметр (ФОРМУДА)"/>
      <sheetName val="ном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3"/>
  <sheetViews>
    <sheetView tabSelected="1" view="pageBreakPreview" zoomScaleSheetLayoutView="100" workbookViewId="0">
      <selection sqref="A1:XFD1048576"/>
    </sheetView>
  </sheetViews>
  <sheetFormatPr defaultRowHeight="18.75" x14ac:dyDescent="0.25"/>
  <cols>
    <col min="1" max="1" width="103.42578125" style="1" customWidth="1"/>
    <col min="2" max="3" width="23.42578125" style="4" customWidth="1"/>
    <col min="4" max="144" width="9.140625" style="1"/>
    <col min="145" max="145" width="106" style="1" customWidth="1"/>
    <col min="146" max="147" width="20.140625" style="1" customWidth="1"/>
    <col min="148" max="400" width="9.140625" style="1"/>
    <col min="401" max="401" width="106" style="1" customWidth="1"/>
    <col min="402" max="403" width="20.140625" style="1" customWidth="1"/>
    <col min="404" max="656" width="9.140625" style="1"/>
    <col min="657" max="657" width="106" style="1" customWidth="1"/>
    <col min="658" max="659" width="20.140625" style="1" customWidth="1"/>
    <col min="660" max="912" width="9.140625" style="1"/>
    <col min="913" max="913" width="106" style="1" customWidth="1"/>
    <col min="914" max="915" width="20.140625" style="1" customWidth="1"/>
    <col min="916" max="1168" width="9.140625" style="1"/>
    <col min="1169" max="1169" width="106" style="1" customWidth="1"/>
    <col min="1170" max="1171" width="20.140625" style="1" customWidth="1"/>
    <col min="1172" max="1424" width="9.140625" style="1"/>
    <col min="1425" max="1425" width="106" style="1" customWidth="1"/>
    <col min="1426" max="1427" width="20.140625" style="1" customWidth="1"/>
    <col min="1428" max="1680" width="9.140625" style="1"/>
    <col min="1681" max="1681" width="106" style="1" customWidth="1"/>
    <col min="1682" max="1683" width="20.140625" style="1" customWidth="1"/>
    <col min="1684" max="1936" width="9.140625" style="1"/>
    <col min="1937" max="1937" width="106" style="1" customWidth="1"/>
    <col min="1938" max="1939" width="20.140625" style="1" customWidth="1"/>
    <col min="1940" max="2192" width="9.140625" style="1"/>
    <col min="2193" max="2193" width="106" style="1" customWidth="1"/>
    <col min="2194" max="2195" width="20.140625" style="1" customWidth="1"/>
    <col min="2196" max="2448" width="9.140625" style="1"/>
    <col min="2449" max="2449" width="106" style="1" customWidth="1"/>
    <col min="2450" max="2451" width="20.140625" style="1" customWidth="1"/>
    <col min="2452" max="2704" width="9.140625" style="1"/>
    <col min="2705" max="2705" width="106" style="1" customWidth="1"/>
    <col min="2706" max="2707" width="20.140625" style="1" customWidth="1"/>
    <col min="2708" max="2960" width="9.140625" style="1"/>
    <col min="2961" max="2961" width="106" style="1" customWidth="1"/>
    <col min="2962" max="2963" width="20.140625" style="1" customWidth="1"/>
    <col min="2964" max="3216" width="9.140625" style="1"/>
    <col min="3217" max="3217" width="106" style="1" customWidth="1"/>
    <col min="3218" max="3219" width="20.140625" style="1" customWidth="1"/>
    <col min="3220" max="3472" width="9.140625" style="1"/>
    <col min="3473" max="3473" width="106" style="1" customWidth="1"/>
    <col min="3474" max="3475" width="20.140625" style="1" customWidth="1"/>
    <col min="3476" max="3728" width="9.140625" style="1"/>
    <col min="3729" max="3729" width="106" style="1" customWidth="1"/>
    <col min="3730" max="3731" width="20.140625" style="1" customWidth="1"/>
    <col min="3732" max="3984" width="9.140625" style="1"/>
    <col min="3985" max="3985" width="106" style="1" customWidth="1"/>
    <col min="3986" max="3987" width="20.140625" style="1" customWidth="1"/>
    <col min="3988" max="4240" width="9.140625" style="1"/>
    <col min="4241" max="4241" width="106" style="1" customWidth="1"/>
    <col min="4242" max="4243" width="20.140625" style="1" customWidth="1"/>
    <col min="4244" max="4496" width="9.140625" style="1"/>
    <col min="4497" max="4497" width="106" style="1" customWidth="1"/>
    <col min="4498" max="4499" width="20.140625" style="1" customWidth="1"/>
    <col min="4500" max="4752" width="9.140625" style="1"/>
    <col min="4753" max="4753" width="106" style="1" customWidth="1"/>
    <col min="4754" max="4755" width="20.140625" style="1" customWidth="1"/>
    <col min="4756" max="5008" width="9.140625" style="1"/>
    <col min="5009" max="5009" width="106" style="1" customWidth="1"/>
    <col min="5010" max="5011" width="20.140625" style="1" customWidth="1"/>
    <col min="5012" max="5264" width="9.140625" style="1"/>
    <col min="5265" max="5265" width="106" style="1" customWidth="1"/>
    <col min="5266" max="5267" width="20.140625" style="1" customWidth="1"/>
    <col min="5268" max="5520" width="9.140625" style="1"/>
    <col min="5521" max="5521" width="106" style="1" customWidth="1"/>
    <col min="5522" max="5523" width="20.140625" style="1" customWidth="1"/>
    <col min="5524" max="5776" width="9.140625" style="1"/>
    <col min="5777" max="5777" width="106" style="1" customWidth="1"/>
    <col min="5778" max="5779" width="20.140625" style="1" customWidth="1"/>
    <col min="5780" max="6032" width="9.140625" style="1"/>
    <col min="6033" max="6033" width="106" style="1" customWidth="1"/>
    <col min="6034" max="6035" width="20.140625" style="1" customWidth="1"/>
    <col min="6036" max="6288" width="9.140625" style="1"/>
    <col min="6289" max="6289" width="106" style="1" customWidth="1"/>
    <col min="6290" max="6291" width="20.140625" style="1" customWidth="1"/>
    <col min="6292" max="6544" width="9.140625" style="1"/>
    <col min="6545" max="6545" width="106" style="1" customWidth="1"/>
    <col min="6546" max="6547" width="20.140625" style="1" customWidth="1"/>
    <col min="6548" max="6800" width="9.140625" style="1"/>
    <col min="6801" max="6801" width="106" style="1" customWidth="1"/>
    <col min="6802" max="6803" width="20.140625" style="1" customWidth="1"/>
    <col min="6804" max="7056" width="9.140625" style="1"/>
    <col min="7057" max="7057" width="106" style="1" customWidth="1"/>
    <col min="7058" max="7059" width="20.140625" style="1" customWidth="1"/>
    <col min="7060" max="7312" width="9.140625" style="1"/>
    <col min="7313" max="7313" width="106" style="1" customWidth="1"/>
    <col min="7314" max="7315" width="20.140625" style="1" customWidth="1"/>
    <col min="7316" max="7568" width="9.140625" style="1"/>
    <col min="7569" max="7569" width="106" style="1" customWidth="1"/>
    <col min="7570" max="7571" width="20.140625" style="1" customWidth="1"/>
    <col min="7572" max="7824" width="9.140625" style="1"/>
    <col min="7825" max="7825" width="106" style="1" customWidth="1"/>
    <col min="7826" max="7827" width="20.140625" style="1" customWidth="1"/>
    <col min="7828" max="8080" width="9.140625" style="1"/>
    <col min="8081" max="8081" width="106" style="1" customWidth="1"/>
    <col min="8082" max="8083" width="20.140625" style="1" customWidth="1"/>
    <col min="8084" max="8336" width="9.140625" style="1"/>
    <col min="8337" max="8337" width="106" style="1" customWidth="1"/>
    <col min="8338" max="8339" width="20.140625" style="1" customWidth="1"/>
    <col min="8340" max="8592" width="9.140625" style="1"/>
    <col min="8593" max="8593" width="106" style="1" customWidth="1"/>
    <col min="8594" max="8595" width="20.140625" style="1" customWidth="1"/>
    <col min="8596" max="8848" width="9.140625" style="1"/>
    <col min="8849" max="8849" width="106" style="1" customWidth="1"/>
    <col min="8850" max="8851" width="20.140625" style="1" customWidth="1"/>
    <col min="8852" max="9104" width="9.140625" style="1"/>
    <col min="9105" max="9105" width="106" style="1" customWidth="1"/>
    <col min="9106" max="9107" width="20.140625" style="1" customWidth="1"/>
    <col min="9108" max="9360" width="9.140625" style="1"/>
    <col min="9361" max="9361" width="106" style="1" customWidth="1"/>
    <col min="9362" max="9363" width="20.140625" style="1" customWidth="1"/>
    <col min="9364" max="9616" width="9.140625" style="1"/>
    <col min="9617" max="9617" width="106" style="1" customWidth="1"/>
    <col min="9618" max="9619" width="20.140625" style="1" customWidth="1"/>
    <col min="9620" max="9872" width="9.140625" style="1"/>
    <col min="9873" max="9873" width="106" style="1" customWidth="1"/>
    <col min="9874" max="9875" width="20.140625" style="1" customWidth="1"/>
    <col min="9876" max="10128" width="9.140625" style="1"/>
    <col min="10129" max="10129" width="106" style="1" customWidth="1"/>
    <col min="10130" max="10131" width="20.140625" style="1" customWidth="1"/>
    <col min="10132" max="10384" width="9.140625" style="1"/>
    <col min="10385" max="10385" width="106" style="1" customWidth="1"/>
    <col min="10386" max="10387" width="20.140625" style="1" customWidth="1"/>
    <col min="10388" max="10640" width="9.140625" style="1"/>
    <col min="10641" max="10641" width="106" style="1" customWidth="1"/>
    <col min="10642" max="10643" width="20.140625" style="1" customWidth="1"/>
    <col min="10644" max="10896" width="9.140625" style="1"/>
    <col min="10897" max="10897" width="106" style="1" customWidth="1"/>
    <col min="10898" max="10899" width="20.140625" style="1" customWidth="1"/>
    <col min="10900" max="11152" width="9.140625" style="1"/>
    <col min="11153" max="11153" width="106" style="1" customWidth="1"/>
    <col min="11154" max="11155" width="20.140625" style="1" customWidth="1"/>
    <col min="11156" max="11408" width="9.140625" style="1"/>
    <col min="11409" max="11409" width="106" style="1" customWidth="1"/>
    <col min="11410" max="11411" width="20.140625" style="1" customWidth="1"/>
    <col min="11412" max="11664" width="9.140625" style="1"/>
    <col min="11665" max="11665" width="106" style="1" customWidth="1"/>
    <col min="11666" max="11667" width="20.140625" style="1" customWidth="1"/>
    <col min="11668" max="11920" width="9.140625" style="1"/>
    <col min="11921" max="11921" width="106" style="1" customWidth="1"/>
    <col min="11922" max="11923" width="20.140625" style="1" customWidth="1"/>
    <col min="11924" max="12176" width="9.140625" style="1"/>
    <col min="12177" max="12177" width="106" style="1" customWidth="1"/>
    <col min="12178" max="12179" width="20.140625" style="1" customWidth="1"/>
    <col min="12180" max="12432" width="9.140625" style="1"/>
    <col min="12433" max="12433" width="106" style="1" customWidth="1"/>
    <col min="12434" max="12435" width="20.140625" style="1" customWidth="1"/>
    <col min="12436" max="12688" width="9.140625" style="1"/>
    <col min="12689" max="12689" width="106" style="1" customWidth="1"/>
    <col min="12690" max="12691" width="20.140625" style="1" customWidth="1"/>
    <col min="12692" max="12944" width="9.140625" style="1"/>
    <col min="12945" max="12945" width="106" style="1" customWidth="1"/>
    <col min="12946" max="12947" width="20.140625" style="1" customWidth="1"/>
    <col min="12948" max="13200" width="9.140625" style="1"/>
    <col min="13201" max="13201" width="106" style="1" customWidth="1"/>
    <col min="13202" max="13203" width="20.140625" style="1" customWidth="1"/>
    <col min="13204" max="13456" width="9.140625" style="1"/>
    <col min="13457" max="13457" width="106" style="1" customWidth="1"/>
    <col min="13458" max="13459" width="20.140625" style="1" customWidth="1"/>
    <col min="13460" max="13712" width="9.140625" style="1"/>
    <col min="13713" max="13713" width="106" style="1" customWidth="1"/>
    <col min="13714" max="13715" width="20.140625" style="1" customWidth="1"/>
    <col min="13716" max="13968" width="9.140625" style="1"/>
    <col min="13969" max="13969" width="106" style="1" customWidth="1"/>
    <col min="13970" max="13971" width="20.140625" style="1" customWidth="1"/>
    <col min="13972" max="14224" width="9.140625" style="1"/>
    <col min="14225" max="14225" width="106" style="1" customWidth="1"/>
    <col min="14226" max="14227" width="20.140625" style="1" customWidth="1"/>
    <col min="14228" max="14480" width="9.140625" style="1"/>
    <col min="14481" max="14481" width="106" style="1" customWidth="1"/>
    <col min="14482" max="14483" width="20.140625" style="1" customWidth="1"/>
    <col min="14484" max="14736" width="9.140625" style="1"/>
    <col min="14737" max="14737" width="106" style="1" customWidth="1"/>
    <col min="14738" max="14739" width="20.140625" style="1" customWidth="1"/>
    <col min="14740" max="14992" width="9.140625" style="1"/>
    <col min="14993" max="14993" width="106" style="1" customWidth="1"/>
    <col min="14994" max="14995" width="20.140625" style="1" customWidth="1"/>
    <col min="14996" max="15248" width="9.140625" style="1"/>
    <col min="15249" max="15249" width="106" style="1" customWidth="1"/>
    <col min="15250" max="15251" width="20.140625" style="1" customWidth="1"/>
    <col min="15252" max="15504" width="9.140625" style="1"/>
    <col min="15505" max="15505" width="106" style="1" customWidth="1"/>
    <col min="15506" max="15507" width="20.140625" style="1" customWidth="1"/>
    <col min="15508" max="15760" width="9.140625" style="1"/>
    <col min="15761" max="15761" width="106" style="1" customWidth="1"/>
    <col min="15762" max="15763" width="20.140625" style="1" customWidth="1"/>
    <col min="15764" max="16016" width="9.140625" style="1"/>
    <col min="16017" max="16017" width="106" style="1" customWidth="1"/>
    <col min="16018" max="16019" width="20.140625" style="1" customWidth="1"/>
    <col min="16020" max="16384" width="9.140625" style="1"/>
  </cols>
  <sheetData>
    <row r="1" spans="1:3" ht="24.75" customHeight="1" x14ac:dyDescent="0.25">
      <c r="A1" s="14" t="s">
        <v>2</v>
      </c>
      <c r="B1" s="14"/>
      <c r="C1" s="14"/>
    </row>
    <row r="3" spans="1:3" s="2" customFormat="1" ht="41.25" customHeight="1" x14ac:dyDescent="0.25">
      <c r="A3" s="11"/>
      <c r="B3" s="10" t="s">
        <v>3</v>
      </c>
      <c r="C3" s="13" t="s">
        <v>4</v>
      </c>
    </row>
    <row r="4" spans="1:3" ht="34.5" customHeight="1" x14ac:dyDescent="0.25">
      <c r="A4" s="15" t="s">
        <v>5</v>
      </c>
      <c r="B4" s="12">
        <f>+B5+B13+B14+B15+B16+B17+B18+B19</f>
        <v>8542</v>
      </c>
      <c r="C4" s="12">
        <f>+C5+C13+C14+C15+C16+C17+C18+C19</f>
        <v>8172</v>
      </c>
    </row>
    <row r="5" spans="1:3" ht="25.5" customHeight="1" x14ac:dyDescent="0.25">
      <c r="A5" s="16" t="s">
        <v>6</v>
      </c>
      <c r="B5" s="17">
        <f>+B7+B10</f>
        <v>120</v>
      </c>
      <c r="C5" s="17">
        <v>143</v>
      </c>
    </row>
    <row r="6" spans="1:3" ht="18.75" customHeight="1" x14ac:dyDescent="0.25">
      <c r="A6" s="8" t="s">
        <v>0</v>
      </c>
      <c r="B6" s="5"/>
      <c r="C6" s="5"/>
    </row>
    <row r="7" spans="1:3" ht="24" customHeight="1" x14ac:dyDescent="0.25">
      <c r="A7" s="9" t="s">
        <v>7</v>
      </c>
      <c r="B7" s="6">
        <f>+B8+B9</f>
        <v>28</v>
      </c>
      <c r="C7" s="6">
        <v>30</v>
      </c>
    </row>
    <row r="8" spans="1:3" ht="21.75" customHeight="1" x14ac:dyDescent="0.25">
      <c r="A8" s="18" t="s">
        <v>8</v>
      </c>
      <c r="B8" s="7">
        <v>11</v>
      </c>
      <c r="C8" s="7">
        <v>13</v>
      </c>
    </row>
    <row r="9" spans="1:3" ht="21.75" customHeight="1" x14ac:dyDescent="0.25">
      <c r="A9" s="18" t="s">
        <v>9</v>
      </c>
      <c r="B9" s="7">
        <v>17</v>
      </c>
      <c r="C9" s="7">
        <v>17</v>
      </c>
    </row>
    <row r="10" spans="1:3" ht="24" customHeight="1" x14ac:dyDescent="0.25">
      <c r="A10" s="9" t="s">
        <v>10</v>
      </c>
      <c r="B10" s="6">
        <f>+B11+B12</f>
        <v>92</v>
      </c>
      <c r="C10" s="6">
        <v>113</v>
      </c>
    </row>
    <row r="11" spans="1:3" ht="23.25" customHeight="1" x14ac:dyDescent="0.25">
      <c r="A11" s="18" t="s">
        <v>11</v>
      </c>
      <c r="B11" s="7">
        <v>37</v>
      </c>
      <c r="C11" s="7">
        <v>54</v>
      </c>
    </row>
    <row r="12" spans="1:3" ht="23.25" customHeight="1" x14ac:dyDescent="0.25">
      <c r="A12" s="18" t="s">
        <v>12</v>
      </c>
      <c r="B12" s="7">
        <v>55</v>
      </c>
      <c r="C12" s="7">
        <v>59</v>
      </c>
    </row>
    <row r="13" spans="1:3" ht="25.5" customHeight="1" x14ac:dyDescent="0.25">
      <c r="A13" s="19" t="s">
        <v>13</v>
      </c>
      <c r="B13" s="6">
        <v>897</v>
      </c>
      <c r="C13" s="6">
        <v>842</v>
      </c>
    </row>
    <row r="14" spans="1:3" ht="23.25" customHeight="1" x14ac:dyDescent="0.25">
      <c r="A14" s="20" t="s">
        <v>14</v>
      </c>
      <c r="B14" s="7">
        <v>0</v>
      </c>
      <c r="C14" s="7">
        <v>260</v>
      </c>
    </row>
    <row r="15" spans="1:3" ht="25.5" customHeight="1" x14ac:dyDescent="0.25">
      <c r="A15" s="19" t="s">
        <v>15</v>
      </c>
      <c r="B15" s="6">
        <v>1139</v>
      </c>
      <c r="C15" s="6">
        <f>1061-C14</f>
        <v>801</v>
      </c>
    </row>
    <row r="16" spans="1:3" s="3" customFormat="1" ht="25.5" customHeight="1" x14ac:dyDescent="0.25">
      <c r="A16" s="20" t="s">
        <v>16</v>
      </c>
      <c r="B16" s="5">
        <v>2154</v>
      </c>
      <c r="C16" s="5">
        <v>1913</v>
      </c>
    </row>
    <row r="17" spans="1:3" ht="23.25" customHeight="1" x14ac:dyDescent="0.25">
      <c r="A17" s="19" t="s">
        <v>17</v>
      </c>
      <c r="B17" s="6">
        <v>954</v>
      </c>
      <c r="C17" s="6">
        <v>948</v>
      </c>
    </row>
    <row r="18" spans="1:3" ht="25.5" customHeight="1" x14ac:dyDescent="0.25">
      <c r="A18" s="20" t="s">
        <v>18</v>
      </c>
      <c r="B18" s="5">
        <v>1126</v>
      </c>
      <c r="C18" s="5">
        <v>1157</v>
      </c>
    </row>
    <row r="19" spans="1:3" ht="25.5" customHeight="1" x14ac:dyDescent="0.25">
      <c r="A19" s="21" t="s">
        <v>19</v>
      </c>
      <c r="B19" s="22">
        <v>2152</v>
      </c>
      <c r="C19" s="22">
        <v>2108</v>
      </c>
    </row>
    <row r="20" spans="1:3" s="25" customFormat="1" ht="25.5" customHeight="1" x14ac:dyDescent="0.3">
      <c r="A20" s="23" t="s">
        <v>1</v>
      </c>
      <c r="B20" s="24"/>
      <c r="C20" s="24"/>
    </row>
    <row r="21" spans="1:3" ht="23.25" customHeight="1" x14ac:dyDescent="0.25"/>
    <row r="22" spans="1:3" ht="8.25" customHeight="1" x14ac:dyDescent="0.25"/>
    <row r="23" spans="1:3" ht="12.75" customHeight="1" x14ac:dyDescent="0.25"/>
  </sheetData>
  <mergeCells count="1">
    <mergeCell ref="A1:C1"/>
  </mergeCells>
  <printOptions horizontalCentered="1"/>
  <pageMargins left="0.39370078740157483" right="0.35433070866141736" top="0.6692913385826772" bottom="0.59055118110236227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CBRUz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Komronbek Xoshimov</cp:lastModifiedBy>
  <cp:lastPrinted>2019-06-24T07:36:31Z</cp:lastPrinted>
  <dcterms:created xsi:type="dcterms:W3CDTF">2018-04-16T05:58:40Z</dcterms:created>
  <dcterms:modified xsi:type="dcterms:W3CDTF">2019-12-25T07:07:25Z</dcterms:modified>
</cp:coreProperties>
</file>