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yment\"/>
    </mc:Choice>
  </mc:AlternateContent>
  <bookViews>
    <workbookView xWindow="-600" yWindow="3735" windowWidth="12120" windowHeight="1560" tabRatio="611"/>
  </bookViews>
  <sheets>
    <sheet name="masofaviy bank xiz.foydal." sheetId="6" r:id="rId1"/>
    <sheet name="масофавий банк хиз.фойдал." sheetId="4" r:id="rId2"/>
    <sheet name="пользов.дистан.банк.обсл." sheetId="5" r:id="rId3"/>
    <sheet name="Num..custom.appl.dist.bank." sheetId="7" r:id="rId4"/>
  </sheets>
  <calcPr calcId="162913"/>
</workbook>
</file>

<file path=xl/calcChain.xml><?xml version="1.0" encoding="utf-8"?>
<calcChain xmlns="http://schemas.openxmlformats.org/spreadsheetml/2006/main">
  <c r="E4" i="5" l="1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2" i="6"/>
  <c r="E34" i="6"/>
  <c r="C35" i="7"/>
  <c r="E32" i="7"/>
  <c r="E34" i="7"/>
  <c r="E32" i="4"/>
  <c r="E34" i="4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35" i="7"/>
  <c r="E4" i="7"/>
  <c r="E3" i="7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35" i="5"/>
  <c r="E3" i="5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C35" i="4"/>
  <c r="D35" i="4"/>
  <c r="D35" i="6"/>
  <c r="C35" i="6"/>
  <c r="D35" i="5"/>
  <c r="C35" i="5"/>
  <c r="D35" i="7"/>
  <c r="E35" i="6"/>
  <c r="E35" i="4" l="1"/>
</calcChain>
</file>

<file path=xl/sharedStrings.xml><?xml version="1.0" encoding="utf-8"?>
<sst xmlns="http://schemas.openxmlformats.org/spreadsheetml/2006/main" count="153" uniqueCount="90">
  <si>
    <t>№</t>
  </si>
  <si>
    <t>Жами</t>
  </si>
  <si>
    <t>Банк</t>
  </si>
  <si>
    <t>Bank</t>
  </si>
  <si>
    <t>Jami</t>
  </si>
  <si>
    <t>Итого</t>
  </si>
  <si>
    <t>Всего</t>
  </si>
  <si>
    <t>Юридик шахслар ва якка тартибдаги тадбиркорлар</t>
  </si>
  <si>
    <t>Жисмоний шахслар</t>
  </si>
  <si>
    <t>Юридические лица и индивидуальные предприниматели</t>
  </si>
  <si>
    <t>Физические лица</t>
  </si>
  <si>
    <t>Yuridik shaxslar va yakka tartibdagi tadbirkorlar</t>
  </si>
  <si>
    <t>Jismoniy shaxslar</t>
  </si>
  <si>
    <t>Bank's name</t>
  </si>
  <si>
    <t>Total by banks</t>
  </si>
  <si>
    <t>Total by types</t>
  </si>
  <si>
    <t>Legal Entities and  individual entrepreneurs</t>
  </si>
  <si>
    <t>Individuals</t>
  </si>
  <si>
    <t>National bank</t>
  </si>
  <si>
    <t>Uzbek Industrial and Construction Bank</t>
  </si>
  <si>
    <t>Agrobank</t>
  </si>
  <si>
    <t>Ipoteka-bank</t>
  </si>
  <si>
    <t>Mikrokreditbank</t>
  </si>
  <si>
    <t>Xalq banki</t>
  </si>
  <si>
    <t>Turonbank</t>
  </si>
  <si>
    <t>Hamkorbank</t>
  </si>
  <si>
    <t>Trastbank</t>
  </si>
  <si>
    <t>Aloqabank</t>
  </si>
  <si>
    <t>Saderat bank Tashkent</t>
  </si>
  <si>
    <t>Universal bank</t>
  </si>
  <si>
    <t>Kapitalbank</t>
  </si>
  <si>
    <t>Poytaxt bank</t>
  </si>
  <si>
    <t>Tenge bank</t>
  </si>
  <si>
    <t>Milliy bank</t>
  </si>
  <si>
    <t>O‘zbekiston sanoat-qurilish banki</t>
  </si>
  <si>
    <t>KDB Bank O‘zbekiston</t>
  </si>
  <si>
    <t>Soderot bank Toshkent</t>
  </si>
  <si>
    <t>Национальный банк</t>
  </si>
  <si>
    <t>Узпромстройбанк</t>
  </si>
  <si>
    <t>Агробанк</t>
  </si>
  <si>
    <t>Ипотека-банк</t>
  </si>
  <si>
    <t>Микрокредитбанк</t>
  </si>
  <si>
    <t>Народный банк</t>
  </si>
  <si>
    <t>Туронбанк</t>
  </si>
  <si>
    <t>Трастбанк</t>
  </si>
  <si>
    <t>Алокабанк</t>
  </si>
  <si>
    <t>КДБ Банк Узбекистан</t>
  </si>
  <si>
    <t>Садерат банк Ташкент</t>
  </si>
  <si>
    <t>Капиталбанк</t>
  </si>
  <si>
    <t>Давр-банк</t>
  </si>
  <si>
    <t>Пойтахт банк</t>
  </si>
  <si>
    <t>Миллий банк</t>
  </si>
  <si>
    <t>Ўзбекистон саноат-қурилиш банки</t>
  </si>
  <si>
    <t>Халқ банки</t>
  </si>
  <si>
    <t>Алоқабанк</t>
  </si>
  <si>
    <t>КДБ Банк Ўзбекистон</t>
  </si>
  <si>
    <t>Содерот банк Тошкент</t>
  </si>
  <si>
    <t>Универсал банк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</si>
  <si>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</si>
  <si>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</si>
  <si>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</si>
  <si>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</si>
  <si>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</si>
  <si>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</si>
  <si>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</si>
  <si>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TBC bank</t>
  </si>
  <si>
    <t>Asaka bank</t>
  </si>
  <si>
    <t>Ipak Yo‘li banki</t>
  </si>
  <si>
    <t>Davr-bank</t>
  </si>
  <si>
    <t>Orient Finans bank</t>
  </si>
  <si>
    <t>Madad Invest bank</t>
  </si>
  <si>
    <t>ANOR bank</t>
  </si>
  <si>
    <t>Банк Ипак Йули</t>
  </si>
  <si>
    <t>Ipak Yuli bank</t>
  </si>
  <si>
    <t>Xalq bank</t>
  </si>
  <si>
    <t>KDB Bank Uzbekistan</t>
  </si>
  <si>
    <t>Гарант банк</t>
  </si>
  <si>
    <t>Garant bank</t>
  </si>
  <si>
    <t>UZUM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</si>
  <si>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</si>
  <si>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</si>
  <si>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</si>
  <si>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</si>
  <si>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</si>
  <si>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</si>
  <si>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HAYOT bank</t>
  </si>
  <si>
    <t>Масофадан банк хизматларини кўрсатувчи тизимлардан
фойдаланувчиларнинг сони 2024 йил 1 март ҳолатига</t>
  </si>
  <si>
    <t>Количество пользователей систем дистанционного
банковского обслуживания на 1 марта 2024 г.</t>
  </si>
  <si>
    <t>Masofadan bank xizmatlarini ko‘rsatuvchi tizimlardan
foydalanuvchilarning soni 2024-yil 1-mart holatiga</t>
  </si>
  <si>
    <t>Number of customers applied remote banking systems as of March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</si>
</sst>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_р_._-;\-* #,##0_р_._-;_-* &quot;-&quot;??_р_._-;_-@_-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2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5" fillId="0" borderId="0" xfId="0" applyFont="1"/>
    <xf numFmtId="0" fontId="6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0" fontId="9" fillId="0" borderId="0" xfId="0" applyFont="1" applyFill="1" applyBorder="1"/>
    <xf numFmtId="0" fontId="8" fillId="0" borderId="0" xfId="0" applyFont="1"/>
    <xf numFmtId="0" fontId="0" fillId="0" borderId="0" xfId="0" applyBorder="1" applyAlignment="1">
      <alignment horizontal="center"/>
    </xf>
    <xf numFmtId="0" fontId="10" fillId="0" borderId="0" xfId="0" applyFont="1" applyFill="1" applyBorder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65" fontId="3" fillId="2" borderId="1" xfId="3" applyNumberFormat="1" applyFont="1" applyFill="1" applyBorder="1"/>
    <xf numFmtId="165" fontId="3" fillId="2" borderId="2" xfId="3" applyNumberFormat="1" applyFont="1" applyFill="1" applyBorder="1"/>
    <xf numFmtId="165" fontId="3" fillId="2" borderId="3" xfId="3" applyNumberFormat="1" applyFont="1" applyFill="1" applyBorder="1"/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5" fontId="3" fillId="2" borderId="8" xfId="3" applyNumberFormat="1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5" fontId="3" fillId="0" borderId="0" xfId="0" applyNumberFormat="1" applyFont="1"/>
    <xf numFmtId="165" fontId="3" fillId="2" borderId="10" xfId="3" applyNumberFormat="1" applyFont="1" applyFill="1" applyBorder="1" applyAlignment="1">
      <alignment horizontal="right"/>
    </xf>
    <xf numFmtId="0" fontId="4" fillId="3" borderId="11" xfId="0" applyFont="1" applyFill="1" applyBorder="1" applyAlignment="1">
      <alignment horizontal="center" vertical="center" wrapText="1"/>
    </xf>
    <xf numFmtId="165" fontId="3" fillId="2" borderId="12" xfId="3" applyNumberFormat="1" applyFont="1" applyFill="1" applyBorder="1" applyAlignment="1">
      <alignment horizontal="right"/>
    </xf>
    <xf numFmtId="165" fontId="3" fillId="0" borderId="0" xfId="3" applyNumberFormat="1" applyFont="1"/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65" fontId="11" fillId="0" borderId="0" xfId="0" applyNumberFormat="1" applyFont="1"/>
    <xf numFmtId="165" fontId="6" fillId="0" borderId="0" xfId="0" applyNumberFormat="1" applyFont="1"/>
    <xf numFmtId="165" fontId="3" fillId="0" borderId="1" xfId="3" applyNumberFormat="1" applyFont="1" applyFill="1" applyBorder="1"/>
    <xf numFmtId="165" fontId="3" fillId="0" borderId="12" xfId="3" applyNumberFormat="1" applyFont="1" applyFill="1" applyBorder="1"/>
    <xf numFmtId="165" fontId="4" fillId="0" borderId="5" xfId="3" applyNumberFormat="1" applyFont="1" applyFill="1" applyBorder="1"/>
    <xf numFmtId="165" fontId="4" fillId="0" borderId="4" xfId="3" applyNumberFormat="1" applyFont="1" applyFill="1" applyBorder="1" applyAlignment="1">
      <alignment horizontal="right" vertical="center"/>
    </xf>
    <xf numFmtId="165" fontId="4" fillId="0" borderId="5" xfId="3" applyNumberFormat="1" applyFont="1" applyFill="1" applyBorder="1" applyAlignment="1">
      <alignment horizontal="right" vertical="center"/>
    </xf>
    <xf numFmtId="165" fontId="3" fillId="2" borderId="15" xfId="3" applyNumberFormat="1" applyFont="1" applyFill="1" applyBorder="1"/>
    <xf numFmtId="165" fontId="3" fillId="2" borderId="16" xfId="3" applyNumberFormat="1" applyFont="1" applyFill="1" applyBorder="1"/>
    <xf numFmtId="165" fontId="3" fillId="0" borderId="16" xfId="3" applyNumberFormat="1" applyFont="1" applyFill="1" applyBorder="1"/>
    <xf numFmtId="165" fontId="3" fillId="0" borderId="10" xfId="3" applyNumberFormat="1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3" fillId="2" borderId="20" xfId="0" applyFont="1" applyFill="1" applyBorder="1"/>
    <xf numFmtId="0" fontId="3" fillId="2" borderId="21" xfId="0" applyFont="1" applyFill="1" applyBorder="1" applyAlignment="1">
      <alignment horizontal="center"/>
    </xf>
    <xf numFmtId="165" fontId="3" fillId="2" borderId="21" xfId="3" applyNumberFormat="1" applyFont="1" applyFill="1" applyBorder="1"/>
    <xf numFmtId="165" fontId="3" fillId="2" borderId="9" xfId="3" applyNumberFormat="1" applyFont="1" applyFill="1" applyBorder="1"/>
    <xf numFmtId="165" fontId="3" fillId="0" borderId="21" xfId="3" applyNumberFormat="1" applyFont="1" applyFill="1" applyBorder="1"/>
    <xf numFmtId="165" fontId="3" fillId="0" borderId="9" xfId="3" applyNumberFormat="1" applyFont="1" applyFill="1" applyBorder="1" applyAlignment="1">
      <alignment horizontal="right"/>
    </xf>
    <xf numFmtId="0" fontId="3" fillId="2" borderId="22" xfId="0" applyFont="1" applyFill="1" applyBorder="1" applyAlignment="1">
      <alignment horizontal="center"/>
    </xf>
    <xf numFmtId="0" fontId="3" fillId="4" borderId="18" xfId="0" applyFont="1" applyFill="1" applyBorder="1"/>
    <xf numFmtId="0" fontId="3" fillId="4" borderId="19" xfId="0" applyFont="1" applyFill="1" applyBorder="1"/>
    <xf numFmtId="0" fontId="3" fillId="4" borderId="20" xfId="0" applyFont="1" applyFill="1" applyBorder="1"/>
    <xf numFmtId="0" fontId="3" fillId="4" borderId="17" xfId="0" applyFont="1" applyFill="1" applyBorder="1"/>
    <xf numFmtId="165" fontId="4" fillId="0" borderId="29" xfId="3" applyNumberFormat="1" applyFont="1" applyFill="1" applyBorder="1"/>
    <xf numFmtId="3" fontId="3" fillId="2" borderId="2" xfId="3" applyNumberFormat="1" applyFont="1" applyFill="1" applyBorder="1" applyAlignment="1">
      <alignment horizontal="center" vertical="center"/>
    </xf>
    <xf numFmtId="3" fontId="3" fillId="0" borderId="3" xfId="3" applyNumberFormat="1" applyFont="1" applyFill="1" applyBorder="1" applyAlignment="1">
      <alignment horizontal="center" vertical="center"/>
    </xf>
    <xf numFmtId="3" fontId="3" fillId="2" borderId="3" xfId="3" applyNumberFormat="1" applyFont="1" applyFill="1" applyBorder="1" applyAlignment="1">
      <alignment horizontal="center" vertical="center"/>
    </xf>
    <xf numFmtId="3" fontId="3" fillId="4" borderId="3" xfId="3" applyNumberFormat="1" applyFont="1" applyFill="1" applyBorder="1" applyAlignment="1">
      <alignment horizontal="center" vertical="center"/>
    </xf>
    <xf numFmtId="3" fontId="3" fillId="0" borderId="21" xfId="3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3" fontId="3" fillId="2" borderId="8" xfId="3" applyNumberFormat="1" applyFont="1" applyFill="1" applyBorder="1" applyAlignment="1">
      <alignment horizontal="center" vertical="center"/>
    </xf>
    <xf numFmtId="3" fontId="3" fillId="2" borderId="15" xfId="3" applyNumberFormat="1" applyFont="1" applyFill="1" applyBorder="1" applyAlignment="1">
      <alignment horizontal="center" vertical="center"/>
    </xf>
    <xf numFmtId="3" fontId="3" fillId="2" borderId="1" xfId="3" applyNumberFormat="1" applyFont="1" applyFill="1" applyBorder="1" applyAlignment="1">
      <alignment horizontal="center" vertical="center"/>
    </xf>
    <xf numFmtId="3" fontId="3" fillId="2" borderId="16" xfId="3" applyNumberFormat="1" applyFont="1" applyFill="1" applyBorder="1" applyAlignment="1">
      <alignment horizontal="center" vertical="center"/>
    </xf>
    <xf numFmtId="3" fontId="3" fillId="0" borderId="1" xfId="3" applyNumberFormat="1" applyFont="1" applyFill="1" applyBorder="1" applyAlignment="1">
      <alignment horizontal="center" vertical="center"/>
    </xf>
    <xf numFmtId="3" fontId="3" fillId="0" borderId="16" xfId="3" applyNumberFormat="1" applyFont="1" applyFill="1" applyBorder="1" applyAlignment="1">
      <alignment horizontal="center" vertical="center"/>
    </xf>
    <xf numFmtId="3" fontId="3" fillId="0" borderId="12" xfId="3" applyNumberFormat="1" applyFont="1" applyFill="1" applyBorder="1" applyAlignment="1">
      <alignment horizontal="center" vertical="center"/>
    </xf>
    <xf numFmtId="3" fontId="3" fillId="0" borderId="10" xfId="3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tabSelected="1" zoomScale="85" zoomScaleNormal="85" workbookViewId="0">
      <selection activeCell="B3" sqref="B3"/>
    </sheetView>
  </sheetViews>
  <sheetFormatPr defaultRowHeight="12.75" x14ac:dyDescent="0.2"/>
  <cols>
    <col min="1" max="1" width="4.7109375" style="22" customWidth="1"/>
    <col min="2" max="2" width="40" style="21" customWidth="1"/>
    <col min="3" max="3" width="23" style="21" customWidth="1"/>
    <col min="4" max="4" width="20.140625" style="21" customWidth="1"/>
    <col min="5" max="5" width="15.5703125" style="21" bestFit="1" customWidth="1"/>
    <col min="6" max="16384" width="9.140625" style="21"/>
  </cols>
  <sheetData>
    <row r="1" spans="1:5" ht="48.75" customHeight="1" thickBot="1" x14ac:dyDescent="0.25">
      <c r="A1" s="73" t="s">
        <v>88</v>
      </c>
      <c r="B1" s="73"/>
      <c r="C1" s="73"/>
      <c r="D1" s="73"/>
      <c r="E1" s="73"/>
    </row>
    <row r="2" spans="1:5" s="1" customFormat="1" ht="48" thickBot="1" x14ac:dyDescent="0.25">
      <c r="A2" s="40" t="s">
        <v>0</v>
      </c>
      <c r="B2" s="27" t="s">
        <v>3</v>
      </c>
      <c r="C2" s="30" t="s">
        <v>11</v>
      </c>
      <c r="D2" s="29" t="s">
        <v>12</v>
      </c>
      <c r="E2" s="29" t="s">
        <v>4</v>
      </c>
    </row>
    <row r="3" spans="1:5" s="13" customFormat="1" ht="18.75" customHeight="1" x14ac:dyDescent="0.25">
      <c r="A3" s="32">
        <v>1</v>
      </c>
      <c r="B3" s="53" t="s">
        <v>33</v>
      </c>
      <c r="C3" s="80">
        <v>100147</v>
      </c>
      <c r="D3" s="81">
        <v>1706618</v>
      </c>
      <c r="E3" s="68">
        <f>C3+D3</f>
        <v>1806765</v>
      </c>
    </row>
    <row r="4" spans="1:5" s="13" customFormat="1" ht="18.75" customHeight="1" x14ac:dyDescent="0.25">
      <c r="A4" s="33">
        <v>2</v>
      </c>
      <c r="B4" s="54" t="s">
        <v>34</v>
      </c>
      <c r="C4" s="82">
        <v>73516</v>
      </c>
      <c r="D4" s="83">
        <v>6122151</v>
      </c>
      <c r="E4" s="70">
        <f t="shared" ref="E4:E34" si="0">C4+D4</f>
        <v>6195667</v>
      </c>
    </row>
    <row r="5" spans="1:5" s="13" customFormat="1" ht="18.75" customHeight="1" x14ac:dyDescent="0.25">
      <c r="A5" s="33">
        <v>3</v>
      </c>
      <c r="B5" s="54" t="s">
        <v>20</v>
      </c>
      <c r="C5" s="82">
        <v>218257</v>
      </c>
      <c r="D5" s="83">
        <v>5392777</v>
      </c>
      <c r="E5" s="70">
        <f t="shared" si="0"/>
        <v>5611034</v>
      </c>
    </row>
    <row r="6" spans="1:5" s="13" customFormat="1" ht="18.75" customHeight="1" x14ac:dyDescent="0.25">
      <c r="A6" s="33">
        <v>4</v>
      </c>
      <c r="B6" s="54" t="s">
        <v>21</v>
      </c>
      <c r="C6" s="82">
        <v>167852</v>
      </c>
      <c r="D6" s="83">
        <v>3068875</v>
      </c>
      <c r="E6" s="70">
        <f t="shared" si="0"/>
        <v>3236727</v>
      </c>
    </row>
    <row r="7" spans="1:5" s="13" customFormat="1" ht="18.75" customHeight="1" x14ac:dyDescent="0.25">
      <c r="A7" s="33">
        <v>5</v>
      </c>
      <c r="B7" s="54" t="s">
        <v>22</v>
      </c>
      <c r="C7" s="84">
        <v>73600</v>
      </c>
      <c r="D7" s="85">
        <v>1026586</v>
      </c>
      <c r="E7" s="70">
        <f t="shared" si="0"/>
        <v>1100186</v>
      </c>
    </row>
    <row r="8" spans="1:5" s="13" customFormat="1" ht="18.75" customHeight="1" x14ac:dyDescent="0.25">
      <c r="A8" s="33">
        <v>6</v>
      </c>
      <c r="B8" s="54" t="s">
        <v>23</v>
      </c>
      <c r="C8" s="84">
        <v>120118</v>
      </c>
      <c r="D8" s="85">
        <v>4278639</v>
      </c>
      <c r="E8" s="70">
        <f t="shared" si="0"/>
        <v>4398757</v>
      </c>
    </row>
    <row r="9" spans="1:5" s="13" customFormat="1" ht="18.75" customHeight="1" x14ac:dyDescent="0.25">
      <c r="A9" s="33">
        <v>7</v>
      </c>
      <c r="B9" s="54" t="s">
        <v>77</v>
      </c>
      <c r="C9" s="84">
        <v>6905</v>
      </c>
      <c r="D9" s="85">
        <v>90230</v>
      </c>
      <c r="E9" s="70">
        <f t="shared" si="0"/>
        <v>97135</v>
      </c>
    </row>
    <row r="10" spans="1:5" s="13" customFormat="1" ht="18.75" customHeight="1" x14ac:dyDescent="0.25">
      <c r="A10" s="33">
        <v>8</v>
      </c>
      <c r="B10" s="54" t="s">
        <v>83</v>
      </c>
      <c r="C10" s="84">
        <v>30837</v>
      </c>
      <c r="D10" s="85">
        <v>267842</v>
      </c>
      <c r="E10" s="70">
        <f t="shared" si="0"/>
        <v>298679</v>
      </c>
    </row>
    <row r="11" spans="1:5" s="13" customFormat="1" ht="18.75" customHeight="1" x14ac:dyDescent="0.25">
      <c r="A11" s="33">
        <v>9</v>
      </c>
      <c r="B11" s="54" t="s">
        <v>24</v>
      </c>
      <c r="C11" s="84">
        <v>48473</v>
      </c>
      <c r="D11" s="85">
        <v>478096</v>
      </c>
      <c r="E11" s="70">
        <f t="shared" si="0"/>
        <v>526569</v>
      </c>
    </row>
    <row r="12" spans="1:5" s="13" customFormat="1" ht="18.75" customHeight="1" x14ac:dyDescent="0.25">
      <c r="A12" s="33">
        <v>10</v>
      </c>
      <c r="B12" s="54" t="s">
        <v>25</v>
      </c>
      <c r="C12" s="84">
        <v>127944</v>
      </c>
      <c r="D12" s="85">
        <v>1656211</v>
      </c>
      <c r="E12" s="70">
        <f t="shared" si="0"/>
        <v>1784155</v>
      </c>
    </row>
    <row r="13" spans="1:5" s="13" customFormat="1" ht="18.75" customHeight="1" x14ac:dyDescent="0.25">
      <c r="A13" s="33">
        <v>11</v>
      </c>
      <c r="B13" s="54" t="s">
        <v>66</v>
      </c>
      <c r="C13" s="84">
        <v>36660</v>
      </c>
      <c r="D13" s="85">
        <v>876037</v>
      </c>
      <c r="E13" s="70">
        <f t="shared" si="0"/>
        <v>912697</v>
      </c>
    </row>
    <row r="14" spans="1:5" s="13" customFormat="1" ht="18.75" customHeight="1" x14ac:dyDescent="0.25">
      <c r="A14" s="33">
        <v>12</v>
      </c>
      <c r="B14" s="54" t="s">
        <v>67</v>
      </c>
      <c r="C14" s="84">
        <v>62888</v>
      </c>
      <c r="D14" s="85">
        <v>2351952</v>
      </c>
      <c r="E14" s="70">
        <f t="shared" si="0"/>
        <v>2414840</v>
      </c>
    </row>
    <row r="15" spans="1:5" s="13" customFormat="1" ht="18.75" customHeight="1" x14ac:dyDescent="0.25">
      <c r="A15" s="33">
        <v>13</v>
      </c>
      <c r="B15" s="54" t="s">
        <v>60</v>
      </c>
      <c r="C15" s="84">
        <v>4800</v>
      </c>
      <c r="D15" s="85">
        <v>61096</v>
      </c>
      <c r="E15" s="70">
        <f t="shared" si="0"/>
        <v>65896</v>
      </c>
    </row>
    <row r="16" spans="1:5" s="13" customFormat="1" ht="18.75" customHeight="1" x14ac:dyDescent="0.25">
      <c r="A16" s="33">
        <v>14</v>
      </c>
      <c r="B16" s="54" t="s">
        <v>26</v>
      </c>
      <c r="C16" s="84">
        <v>49454</v>
      </c>
      <c r="D16" s="85">
        <v>188094</v>
      </c>
      <c r="E16" s="70">
        <f t="shared" si="0"/>
        <v>237548</v>
      </c>
    </row>
    <row r="17" spans="1:13" s="13" customFormat="1" ht="18.75" customHeight="1" x14ac:dyDescent="0.25">
      <c r="A17" s="33">
        <v>15</v>
      </c>
      <c r="B17" s="54" t="s">
        <v>27</v>
      </c>
      <c r="C17" s="84">
        <v>65289</v>
      </c>
      <c r="D17" s="85">
        <v>1545265</v>
      </c>
      <c r="E17" s="70">
        <f t="shared" si="0"/>
        <v>1610554</v>
      </c>
    </row>
    <row r="18" spans="1:13" s="13" customFormat="1" ht="18.75" customHeight="1" x14ac:dyDescent="0.25">
      <c r="A18" s="33">
        <v>16</v>
      </c>
      <c r="B18" s="54" t="s">
        <v>35</v>
      </c>
      <c r="C18" s="84">
        <v>1345</v>
      </c>
      <c r="D18" s="85">
        <v>45280</v>
      </c>
      <c r="E18" s="70">
        <f t="shared" si="0"/>
        <v>46625</v>
      </c>
    </row>
    <row r="19" spans="1:13" s="13" customFormat="1" ht="18.75" customHeight="1" x14ac:dyDescent="0.25">
      <c r="A19" s="33">
        <v>17</v>
      </c>
      <c r="B19" s="54" t="s">
        <v>36</v>
      </c>
      <c r="C19" s="84">
        <v>426</v>
      </c>
      <c r="D19" s="85">
        <v>2642</v>
      </c>
      <c r="E19" s="70">
        <f t="shared" si="0"/>
        <v>3068</v>
      </c>
    </row>
    <row r="20" spans="1:13" s="13" customFormat="1" ht="18.75" customHeight="1" x14ac:dyDescent="0.25">
      <c r="A20" s="33">
        <v>18</v>
      </c>
      <c r="B20" s="54" t="s">
        <v>29</v>
      </c>
      <c r="C20" s="84">
        <v>13152</v>
      </c>
      <c r="D20" s="85">
        <v>147691</v>
      </c>
      <c r="E20" s="70">
        <f t="shared" si="0"/>
        <v>160843</v>
      </c>
    </row>
    <row r="21" spans="1:13" s="13" customFormat="1" ht="18.75" customHeight="1" x14ac:dyDescent="0.25">
      <c r="A21" s="33">
        <v>19</v>
      </c>
      <c r="B21" s="54" t="s">
        <v>30</v>
      </c>
      <c r="C21" s="84">
        <v>51857</v>
      </c>
      <c r="D21" s="85">
        <v>1347994</v>
      </c>
      <c r="E21" s="70">
        <f t="shared" si="0"/>
        <v>1399851</v>
      </c>
    </row>
    <row r="22" spans="1:13" s="13" customFormat="1" ht="18.75" customHeight="1" x14ac:dyDescent="0.25">
      <c r="A22" s="33">
        <v>20</v>
      </c>
      <c r="B22" s="54" t="s">
        <v>79</v>
      </c>
      <c r="C22" s="84">
        <v>2683</v>
      </c>
      <c r="D22" s="85">
        <v>72317</v>
      </c>
      <c r="E22" s="70">
        <f t="shared" si="0"/>
        <v>75000</v>
      </c>
    </row>
    <row r="23" spans="1:13" s="13" customFormat="1" ht="18.75" customHeight="1" x14ac:dyDescent="0.25">
      <c r="A23" s="33">
        <v>21</v>
      </c>
      <c r="B23" s="54" t="s">
        <v>68</v>
      </c>
      <c r="C23" s="84">
        <v>26091</v>
      </c>
      <c r="D23" s="85">
        <v>208242</v>
      </c>
      <c r="E23" s="70">
        <f t="shared" si="0"/>
        <v>234333</v>
      </c>
    </row>
    <row r="24" spans="1:13" s="13" customFormat="1" ht="18.75" customHeight="1" x14ac:dyDescent="0.25">
      <c r="A24" s="33">
        <v>22</v>
      </c>
      <c r="B24" s="54" t="s">
        <v>61</v>
      </c>
      <c r="C24" s="84">
        <v>17791</v>
      </c>
      <c r="D24" s="85">
        <v>382636</v>
      </c>
      <c r="E24" s="70">
        <f t="shared" si="0"/>
        <v>400427</v>
      </c>
    </row>
    <row r="25" spans="1:13" s="13" customFormat="1" ht="18.75" customHeight="1" x14ac:dyDescent="0.25">
      <c r="A25" s="33">
        <v>23</v>
      </c>
      <c r="B25" s="54" t="s">
        <v>62</v>
      </c>
      <c r="C25" s="84">
        <v>26788</v>
      </c>
      <c r="D25" s="85">
        <v>591547</v>
      </c>
      <c r="E25" s="70">
        <f t="shared" si="0"/>
        <v>618335</v>
      </c>
    </row>
    <row r="26" spans="1:13" s="13" customFormat="1" ht="18.75" customHeight="1" x14ac:dyDescent="0.25">
      <c r="A26" s="33">
        <v>24</v>
      </c>
      <c r="B26" s="54" t="s">
        <v>69</v>
      </c>
      <c r="C26" s="84">
        <v>30647</v>
      </c>
      <c r="D26" s="85">
        <v>553722</v>
      </c>
      <c r="E26" s="70">
        <f t="shared" si="0"/>
        <v>584369</v>
      </c>
    </row>
    <row r="27" spans="1:13" s="13" customFormat="1" ht="18.75" customHeight="1" x14ac:dyDescent="0.25">
      <c r="A27" s="33">
        <v>25</v>
      </c>
      <c r="B27" s="55" t="s">
        <v>70</v>
      </c>
      <c r="C27" s="86">
        <v>1125</v>
      </c>
      <c r="D27" s="87">
        <v>2336</v>
      </c>
      <c r="E27" s="70">
        <f t="shared" si="0"/>
        <v>3461</v>
      </c>
    </row>
    <row r="28" spans="1:13" s="13" customFormat="1" ht="18.75" customHeight="1" x14ac:dyDescent="0.25">
      <c r="A28" s="33">
        <v>26</v>
      </c>
      <c r="B28" s="55" t="s">
        <v>80</v>
      </c>
      <c r="C28" s="86">
        <v>109</v>
      </c>
      <c r="D28" s="70">
        <v>349</v>
      </c>
      <c r="E28" s="70">
        <f t="shared" si="0"/>
        <v>458</v>
      </c>
    </row>
    <row r="29" spans="1:13" s="13" customFormat="1" ht="18.75" customHeight="1" x14ac:dyDescent="0.25">
      <c r="A29" s="33">
        <v>27</v>
      </c>
      <c r="B29" s="55" t="s">
        <v>31</v>
      </c>
      <c r="C29" s="86">
        <v>1142</v>
      </c>
      <c r="D29" s="70">
        <v>10850</v>
      </c>
      <c r="E29" s="70">
        <f t="shared" si="0"/>
        <v>11992</v>
      </c>
    </row>
    <row r="30" spans="1:13" s="13" customFormat="1" ht="18.75" customHeight="1" x14ac:dyDescent="0.25">
      <c r="A30" s="33">
        <v>28</v>
      </c>
      <c r="B30" s="55" t="s">
        <v>32</v>
      </c>
      <c r="C30" s="86">
        <v>2842</v>
      </c>
      <c r="D30" s="70">
        <v>696806</v>
      </c>
      <c r="E30" s="70">
        <f t="shared" si="0"/>
        <v>699648</v>
      </c>
    </row>
    <row r="31" spans="1:13" s="13" customFormat="1" ht="18.75" customHeight="1" x14ac:dyDescent="0.25">
      <c r="A31" s="33">
        <v>29</v>
      </c>
      <c r="B31" s="55" t="s">
        <v>65</v>
      </c>
      <c r="C31" s="45">
        <v>0</v>
      </c>
      <c r="D31" s="70">
        <v>2436243</v>
      </c>
      <c r="E31" s="70">
        <f t="shared" si="0"/>
        <v>2436243</v>
      </c>
    </row>
    <row r="32" spans="1:13" s="2" customFormat="1" ht="18.75" customHeight="1" x14ac:dyDescent="0.25">
      <c r="A32" s="57">
        <v>30</v>
      </c>
      <c r="B32" s="55" t="s">
        <v>71</v>
      </c>
      <c r="C32" s="86">
        <v>29725</v>
      </c>
      <c r="D32" s="70">
        <v>4143047</v>
      </c>
      <c r="E32" s="70">
        <f t="shared" si="0"/>
        <v>4172772</v>
      </c>
      <c r="F32" s="43"/>
      <c r="K32" s="43"/>
      <c r="L32" s="43"/>
      <c r="M32" s="43"/>
    </row>
    <row r="33" spans="1:13" s="2" customFormat="1" ht="18.75" customHeight="1" x14ac:dyDescent="0.25">
      <c r="A33" s="57">
        <v>31</v>
      </c>
      <c r="B33" s="55" t="s">
        <v>78</v>
      </c>
      <c r="C33" s="45">
        <v>0</v>
      </c>
      <c r="D33" s="70">
        <v>1451600</v>
      </c>
      <c r="E33" s="70">
        <v>1451563</v>
      </c>
      <c r="F33" s="43"/>
      <c r="K33" s="43"/>
      <c r="L33" s="43"/>
      <c r="M33" s="43"/>
    </row>
    <row r="34" spans="1:13" s="13" customFormat="1" ht="18.75" customHeight="1" thickBot="1" x14ac:dyDescent="0.3">
      <c r="A34" s="34">
        <v>32</v>
      </c>
      <c r="B34" s="56" t="s">
        <v>85</v>
      </c>
      <c r="C34" s="38">
        <v>0</v>
      </c>
      <c r="D34" s="70">
        <v>231</v>
      </c>
      <c r="E34" s="70">
        <f t="shared" si="0"/>
        <v>231</v>
      </c>
    </row>
    <row r="35" spans="1:13" s="13" customFormat="1" ht="20.25" customHeight="1" thickBot="1" x14ac:dyDescent="0.3">
      <c r="A35" s="78" t="s">
        <v>4</v>
      </c>
      <c r="B35" s="79"/>
      <c r="C35" s="86">
        <f>SUM(C3:C34)</f>
        <v>1392463</v>
      </c>
      <c r="D35" s="70">
        <f>SUM(D3:D34)</f>
        <v>41204002</v>
      </c>
      <c r="E35" s="70">
        <f>SUM(E3:E34)</f>
        <v>42596428</v>
      </c>
    </row>
    <row r="39" spans="1:13" x14ac:dyDescent="0.2">
      <c r="C39" s="42"/>
      <c r="D39" s="42"/>
      <c r="E39" s="42"/>
    </row>
  </sheetData>
  <mergeCells count="2">
    <mergeCell ref="A1:E1"/>
    <mergeCell ref="A35:B35"/>
  </mergeCells>
  <phoneticPr fontId="0" type="noConversion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showGridLines="0" zoomScale="85" zoomScaleNormal="85" workbookViewId="0">
      <selection activeCell="B3" sqref="B3"/>
    </sheetView>
  </sheetViews>
  <sheetFormatPr defaultRowHeight="12.75" x14ac:dyDescent="0.2"/>
  <cols>
    <col min="1" max="1" width="4.7109375" style="5" customWidth="1"/>
    <col min="2" max="2" width="42.85546875" customWidth="1"/>
    <col min="3" max="3" width="24.42578125" customWidth="1"/>
    <col min="4" max="4" width="23" customWidth="1"/>
    <col min="5" max="5" width="15.5703125" bestFit="1" customWidth="1"/>
    <col min="6" max="7" width="11.5703125" bestFit="1" customWidth="1"/>
    <col min="10" max="11" width="12.85546875" bestFit="1" customWidth="1"/>
  </cols>
  <sheetData>
    <row r="1" spans="1:11" ht="45.75" customHeight="1" thickBot="1" x14ac:dyDescent="0.25">
      <c r="A1" s="73" t="s">
        <v>86</v>
      </c>
      <c r="B1" s="73"/>
      <c r="C1" s="73"/>
      <c r="D1" s="73"/>
      <c r="E1" s="73"/>
    </row>
    <row r="2" spans="1:11" s="1" customFormat="1" ht="48" thickBot="1" x14ac:dyDescent="0.25">
      <c r="A2" s="40"/>
      <c r="B2" s="41" t="s">
        <v>2</v>
      </c>
      <c r="C2" s="28" t="s">
        <v>7</v>
      </c>
      <c r="D2" s="30" t="s">
        <v>8</v>
      </c>
      <c r="E2" s="37" t="s">
        <v>1</v>
      </c>
    </row>
    <row r="3" spans="1:11" s="2" customFormat="1" ht="18.75" customHeight="1" x14ac:dyDescent="0.25">
      <c r="A3" s="32">
        <v>1</v>
      </c>
      <c r="B3" s="66" t="s">
        <v>51</v>
      </c>
      <c r="C3" s="68">
        <v>100147</v>
      </c>
      <c r="D3" s="68">
        <v>1706618</v>
      </c>
      <c r="E3" s="68">
        <f t="shared" ref="E3:E34" si="0">C3+D3</f>
        <v>1806765</v>
      </c>
      <c r="I3" s="43"/>
      <c r="J3" s="43"/>
      <c r="K3" s="43"/>
    </row>
    <row r="4" spans="1:11" s="2" customFormat="1" ht="18.75" customHeight="1" x14ac:dyDescent="0.25">
      <c r="A4" s="33">
        <v>2</v>
      </c>
      <c r="B4" s="63" t="s">
        <v>52</v>
      </c>
      <c r="C4" s="69">
        <v>73516</v>
      </c>
      <c r="D4" s="69">
        <v>6122151</v>
      </c>
      <c r="E4" s="70">
        <f t="shared" si="0"/>
        <v>6195667</v>
      </c>
      <c r="I4" s="43"/>
      <c r="J4" s="43"/>
      <c r="K4" s="43"/>
    </row>
    <row r="5" spans="1:11" s="2" customFormat="1" ht="18.75" customHeight="1" x14ac:dyDescent="0.25">
      <c r="A5" s="33">
        <v>3</v>
      </c>
      <c r="B5" s="63" t="s">
        <v>39</v>
      </c>
      <c r="C5" s="69">
        <v>218257</v>
      </c>
      <c r="D5" s="69">
        <v>5392777</v>
      </c>
      <c r="E5" s="70">
        <f t="shared" si="0"/>
        <v>5611034</v>
      </c>
      <c r="I5" s="43"/>
      <c r="J5" s="43"/>
      <c r="K5" s="43"/>
    </row>
    <row r="6" spans="1:11" s="2" customFormat="1" ht="18.75" customHeight="1" x14ac:dyDescent="0.25">
      <c r="A6" s="33">
        <v>4</v>
      </c>
      <c r="B6" s="63" t="s">
        <v>40</v>
      </c>
      <c r="C6" s="69">
        <v>167852</v>
      </c>
      <c r="D6" s="69">
        <v>3068875</v>
      </c>
      <c r="E6" s="70">
        <f t="shared" si="0"/>
        <v>3236727</v>
      </c>
      <c r="I6" s="43"/>
      <c r="J6" s="43"/>
      <c r="K6" s="43"/>
    </row>
    <row r="7" spans="1:11" s="2" customFormat="1" ht="18.75" customHeight="1" x14ac:dyDescent="0.25">
      <c r="A7" s="33">
        <v>5</v>
      </c>
      <c r="B7" s="63" t="s">
        <v>41</v>
      </c>
      <c r="C7" s="69">
        <v>73600</v>
      </c>
      <c r="D7" s="69">
        <v>1026586</v>
      </c>
      <c r="E7" s="70">
        <f t="shared" si="0"/>
        <v>1100186</v>
      </c>
      <c r="I7" s="43"/>
      <c r="J7" s="43"/>
      <c r="K7" s="43"/>
    </row>
    <row r="8" spans="1:11" s="2" customFormat="1" ht="18.75" customHeight="1" x14ac:dyDescent="0.25">
      <c r="A8" s="33">
        <v>6</v>
      </c>
      <c r="B8" s="63" t="s">
        <v>53</v>
      </c>
      <c r="C8" s="69">
        <v>120118</v>
      </c>
      <c r="D8" s="69">
        <v>4278639</v>
      </c>
      <c r="E8" s="70">
        <f t="shared" si="0"/>
        <v>4398757</v>
      </c>
      <c r="I8" s="43"/>
      <c r="J8" s="43"/>
      <c r="K8" s="43"/>
    </row>
    <row r="9" spans="1:11" s="2" customFormat="1" ht="18.75" customHeight="1" x14ac:dyDescent="0.25">
      <c r="A9" s="33">
        <v>7</v>
      </c>
      <c r="B9" s="63" t="s">
        <v>76</v>
      </c>
      <c r="C9" s="69">
        <v>6905</v>
      </c>
      <c r="D9" s="69">
        <v>90230</v>
      </c>
      <c r="E9" s="70">
        <f t="shared" si="0"/>
        <v>97135</v>
      </c>
      <c r="I9" s="43"/>
      <c r="J9" s="43"/>
      <c r="K9" s="43"/>
    </row>
    <row r="10" spans="1:11" s="2" customFormat="1" ht="18.75" customHeight="1" x14ac:dyDescent="0.25">
      <c r="A10" s="33">
        <v>8</v>
      </c>
      <c r="B10" s="63" t="s">
        <v>81</v>
      </c>
      <c r="C10" s="69">
        <v>30837</v>
      </c>
      <c r="D10" s="69">
        <v>267842</v>
      </c>
      <c r="E10" s="70">
        <f t="shared" si="0"/>
        <v>298679</v>
      </c>
      <c r="I10" s="43"/>
      <c r="J10" s="43"/>
      <c r="K10" s="43"/>
    </row>
    <row r="11" spans="1:11" s="2" customFormat="1" ht="18.75" customHeight="1" x14ac:dyDescent="0.25">
      <c r="A11" s="33">
        <v>9</v>
      </c>
      <c r="B11" s="63" t="s">
        <v>43</v>
      </c>
      <c r="C11" s="69">
        <v>48473</v>
      </c>
      <c r="D11" s="69">
        <v>478096</v>
      </c>
      <c r="E11" s="70">
        <f t="shared" si="0"/>
        <v>526569</v>
      </c>
      <c r="I11" s="43"/>
      <c r="J11" s="43"/>
      <c r="K11" s="43"/>
    </row>
    <row r="12" spans="1:11" s="2" customFormat="1" ht="18.75" customHeight="1" x14ac:dyDescent="0.25">
      <c r="A12" s="33">
        <v>10</v>
      </c>
      <c r="B12" s="63" t="s">
        <v>25</v>
      </c>
      <c r="C12" s="69">
        <v>127944</v>
      </c>
      <c r="D12" s="69">
        <v>1656211</v>
      </c>
      <c r="E12" s="70">
        <f t="shared" si="0"/>
        <v>1784155</v>
      </c>
      <c r="I12" s="43"/>
      <c r="J12" s="43"/>
      <c r="K12" s="43"/>
    </row>
    <row r="13" spans="1:11" s="2" customFormat="1" ht="18.75" customHeight="1" x14ac:dyDescent="0.25">
      <c r="A13" s="33">
        <v>11</v>
      </c>
      <c r="B13" s="63" t="s">
        <v>58</v>
      </c>
      <c r="C13" s="69">
        <v>36660</v>
      </c>
      <c r="D13" s="69">
        <v>876037</v>
      </c>
      <c r="E13" s="70">
        <f t="shared" si="0"/>
        <v>912697</v>
      </c>
      <c r="I13" s="43"/>
      <c r="J13" s="43"/>
      <c r="K13" s="43"/>
    </row>
    <row r="14" spans="1:11" s="2" customFormat="1" ht="18.75" customHeight="1" x14ac:dyDescent="0.25">
      <c r="A14" s="33">
        <v>12</v>
      </c>
      <c r="B14" s="63" t="s">
        <v>59</v>
      </c>
      <c r="C14" s="69">
        <v>62888</v>
      </c>
      <c r="D14" s="69">
        <v>2351952</v>
      </c>
      <c r="E14" s="70">
        <f t="shared" si="0"/>
        <v>2414840</v>
      </c>
      <c r="I14" s="43"/>
      <c r="J14" s="43"/>
      <c r="K14" s="43"/>
    </row>
    <row r="15" spans="1:11" s="2" customFormat="1" ht="18.75" customHeight="1" x14ac:dyDescent="0.25">
      <c r="A15" s="33">
        <v>13</v>
      </c>
      <c r="B15" s="63" t="s">
        <v>60</v>
      </c>
      <c r="C15" s="69">
        <v>4800</v>
      </c>
      <c r="D15" s="69">
        <v>61096</v>
      </c>
      <c r="E15" s="70">
        <f t="shared" si="0"/>
        <v>65896</v>
      </c>
      <c r="I15" s="43"/>
      <c r="J15" s="43"/>
      <c r="K15" s="43"/>
    </row>
    <row r="16" spans="1:11" s="2" customFormat="1" ht="18.75" customHeight="1" x14ac:dyDescent="0.25">
      <c r="A16" s="33">
        <v>14</v>
      </c>
      <c r="B16" s="63" t="s">
        <v>44</v>
      </c>
      <c r="C16" s="69">
        <v>49454</v>
      </c>
      <c r="D16" s="69">
        <v>188094</v>
      </c>
      <c r="E16" s="70">
        <f t="shared" si="0"/>
        <v>237548</v>
      </c>
      <c r="I16" s="43"/>
      <c r="J16" s="43"/>
      <c r="K16" s="43"/>
    </row>
    <row r="17" spans="1:11" s="2" customFormat="1" ht="18.75" customHeight="1" x14ac:dyDescent="0.25">
      <c r="A17" s="33">
        <v>15</v>
      </c>
      <c r="B17" s="63" t="s">
        <v>54</v>
      </c>
      <c r="C17" s="69">
        <v>65289</v>
      </c>
      <c r="D17" s="69">
        <v>1545265</v>
      </c>
      <c r="E17" s="70">
        <f t="shared" si="0"/>
        <v>1610554</v>
      </c>
      <c r="I17" s="43"/>
      <c r="J17" s="43"/>
      <c r="K17" s="43"/>
    </row>
    <row r="18" spans="1:11" s="2" customFormat="1" ht="18.75" customHeight="1" x14ac:dyDescent="0.25">
      <c r="A18" s="33">
        <v>16</v>
      </c>
      <c r="B18" s="63" t="s">
        <v>55</v>
      </c>
      <c r="C18" s="69">
        <v>1345</v>
      </c>
      <c r="D18" s="69">
        <v>45280</v>
      </c>
      <c r="E18" s="70">
        <f t="shared" si="0"/>
        <v>46625</v>
      </c>
      <c r="I18" s="43"/>
      <c r="J18" s="43"/>
      <c r="K18" s="43"/>
    </row>
    <row r="19" spans="1:11" s="2" customFormat="1" ht="18.75" customHeight="1" x14ac:dyDescent="0.25">
      <c r="A19" s="33">
        <v>17</v>
      </c>
      <c r="B19" s="63" t="s">
        <v>56</v>
      </c>
      <c r="C19" s="69">
        <v>426</v>
      </c>
      <c r="D19" s="71">
        <v>2642</v>
      </c>
      <c r="E19" s="70">
        <f t="shared" si="0"/>
        <v>3068</v>
      </c>
      <c r="I19" s="43"/>
      <c r="J19" s="43"/>
      <c r="K19" s="43"/>
    </row>
    <row r="20" spans="1:11" s="2" customFormat="1" ht="18.75" customHeight="1" x14ac:dyDescent="0.25">
      <c r="A20" s="33">
        <v>18</v>
      </c>
      <c r="B20" s="63" t="s">
        <v>57</v>
      </c>
      <c r="C20" s="69">
        <v>13152</v>
      </c>
      <c r="D20" s="69">
        <v>147691</v>
      </c>
      <c r="E20" s="70">
        <f t="shared" si="0"/>
        <v>160843</v>
      </c>
      <c r="I20" s="43"/>
      <c r="J20" s="43"/>
      <c r="K20" s="43"/>
    </row>
    <row r="21" spans="1:11" s="2" customFormat="1" ht="18.75" customHeight="1" x14ac:dyDescent="0.25">
      <c r="A21" s="33">
        <v>19</v>
      </c>
      <c r="B21" s="63" t="s">
        <v>48</v>
      </c>
      <c r="C21" s="69">
        <v>51857</v>
      </c>
      <c r="D21" s="69">
        <v>1347994</v>
      </c>
      <c r="E21" s="70">
        <f t="shared" si="0"/>
        <v>1399851</v>
      </c>
      <c r="I21" s="43"/>
      <c r="J21" s="43"/>
      <c r="K21" s="43"/>
    </row>
    <row r="22" spans="1:11" s="2" customFormat="1" ht="18.75" customHeight="1" x14ac:dyDescent="0.25">
      <c r="A22" s="33">
        <v>20</v>
      </c>
      <c r="B22" s="63" t="s">
        <v>79</v>
      </c>
      <c r="C22" s="69">
        <v>2683</v>
      </c>
      <c r="D22" s="69">
        <v>72317</v>
      </c>
      <c r="E22" s="70">
        <f t="shared" si="0"/>
        <v>75000</v>
      </c>
      <c r="I22" s="43"/>
      <c r="J22" s="43"/>
      <c r="K22" s="43"/>
    </row>
    <row r="23" spans="1:11" s="2" customFormat="1" ht="18.75" customHeight="1" x14ac:dyDescent="0.25">
      <c r="A23" s="33">
        <v>21</v>
      </c>
      <c r="B23" s="63" t="s">
        <v>49</v>
      </c>
      <c r="C23" s="69">
        <v>26091</v>
      </c>
      <c r="D23" s="69">
        <v>208242</v>
      </c>
      <c r="E23" s="70">
        <f t="shared" si="0"/>
        <v>234333</v>
      </c>
      <c r="I23" s="43"/>
      <c r="J23" s="43"/>
      <c r="K23" s="43"/>
    </row>
    <row r="24" spans="1:11" s="2" customFormat="1" ht="18.75" customHeight="1" x14ac:dyDescent="0.25">
      <c r="A24" s="33">
        <v>22</v>
      </c>
      <c r="B24" s="63" t="s">
        <v>61</v>
      </c>
      <c r="C24" s="69">
        <v>17791</v>
      </c>
      <c r="D24" s="69">
        <v>382636</v>
      </c>
      <c r="E24" s="70">
        <f t="shared" si="0"/>
        <v>400427</v>
      </c>
      <c r="I24" s="43"/>
      <c r="J24" s="43"/>
      <c r="K24" s="43"/>
    </row>
    <row r="25" spans="1:11" s="2" customFormat="1" ht="18.75" customHeight="1" x14ac:dyDescent="0.25">
      <c r="A25" s="33">
        <v>23</v>
      </c>
      <c r="B25" s="63" t="s">
        <v>62</v>
      </c>
      <c r="C25" s="69">
        <v>26788</v>
      </c>
      <c r="D25" s="69">
        <v>591547</v>
      </c>
      <c r="E25" s="70">
        <f t="shared" si="0"/>
        <v>618335</v>
      </c>
      <c r="I25" s="43"/>
      <c r="J25" s="43"/>
      <c r="K25" s="43"/>
    </row>
    <row r="26" spans="1:11" s="2" customFormat="1" ht="18.75" customHeight="1" x14ac:dyDescent="0.25">
      <c r="A26" s="33">
        <v>24</v>
      </c>
      <c r="B26" s="63" t="s">
        <v>63</v>
      </c>
      <c r="C26" s="69">
        <v>30647</v>
      </c>
      <c r="D26" s="69">
        <v>553722</v>
      </c>
      <c r="E26" s="70">
        <f t="shared" si="0"/>
        <v>584369</v>
      </c>
      <c r="I26" s="43"/>
      <c r="J26" s="43"/>
      <c r="K26" s="43"/>
    </row>
    <row r="27" spans="1:11" s="2" customFormat="1" ht="18.75" customHeight="1" x14ac:dyDescent="0.25">
      <c r="A27" s="33">
        <v>25</v>
      </c>
      <c r="B27" s="63" t="s">
        <v>64</v>
      </c>
      <c r="C27" s="72">
        <v>1125</v>
      </c>
      <c r="D27" s="72">
        <v>2336</v>
      </c>
      <c r="E27" s="70">
        <f t="shared" si="0"/>
        <v>3461</v>
      </c>
      <c r="I27" s="43"/>
      <c r="J27" s="43"/>
      <c r="K27" s="43"/>
    </row>
    <row r="28" spans="1:11" s="2" customFormat="1" ht="18.75" customHeight="1" x14ac:dyDescent="0.25">
      <c r="A28" s="33">
        <v>26</v>
      </c>
      <c r="B28" s="64" t="s">
        <v>80</v>
      </c>
      <c r="C28" s="72">
        <v>109</v>
      </c>
      <c r="D28" s="72">
        <v>349</v>
      </c>
      <c r="E28" s="70">
        <f t="shared" si="0"/>
        <v>458</v>
      </c>
      <c r="I28" s="43"/>
      <c r="J28" s="43"/>
      <c r="K28" s="43"/>
    </row>
    <row r="29" spans="1:11" s="2" customFormat="1" ht="18.75" customHeight="1" x14ac:dyDescent="0.25">
      <c r="A29" s="33">
        <v>27</v>
      </c>
      <c r="B29" s="63" t="s">
        <v>50</v>
      </c>
      <c r="C29" s="72">
        <v>1142</v>
      </c>
      <c r="D29" s="72">
        <v>10850</v>
      </c>
      <c r="E29" s="70">
        <f t="shared" si="0"/>
        <v>11992</v>
      </c>
      <c r="I29" s="43"/>
      <c r="J29" s="43"/>
      <c r="K29" s="43"/>
    </row>
    <row r="30" spans="1:11" s="2" customFormat="1" ht="18.75" customHeight="1" thickBot="1" x14ac:dyDescent="0.3">
      <c r="A30" s="33">
        <v>28</v>
      </c>
      <c r="B30" s="63" t="s">
        <v>32</v>
      </c>
      <c r="C30" s="72">
        <v>2842</v>
      </c>
      <c r="D30" s="72">
        <v>696806</v>
      </c>
      <c r="E30" s="70">
        <f t="shared" si="0"/>
        <v>699648</v>
      </c>
      <c r="I30" s="43"/>
      <c r="J30" s="43"/>
      <c r="K30" s="43"/>
    </row>
    <row r="31" spans="1:11" s="2" customFormat="1" ht="18.75" customHeight="1" x14ac:dyDescent="0.25">
      <c r="A31" s="33">
        <v>29</v>
      </c>
      <c r="B31" s="64" t="s">
        <v>65</v>
      </c>
      <c r="C31" s="60">
        <v>0</v>
      </c>
      <c r="D31" s="68">
        <v>2436243</v>
      </c>
      <c r="E31" s="68">
        <f t="shared" si="0"/>
        <v>2436243</v>
      </c>
      <c r="I31" s="43"/>
      <c r="J31" s="43"/>
      <c r="K31" s="43"/>
    </row>
    <row r="32" spans="1:11" s="2" customFormat="1" ht="18.75" customHeight="1" x14ac:dyDescent="0.25">
      <c r="A32" s="57">
        <v>30</v>
      </c>
      <c r="B32" s="64" t="s">
        <v>71</v>
      </c>
      <c r="C32" s="69">
        <v>29725</v>
      </c>
      <c r="D32" s="69">
        <v>4143047</v>
      </c>
      <c r="E32" s="69">
        <f t="shared" si="0"/>
        <v>4172772</v>
      </c>
      <c r="I32" s="43"/>
      <c r="J32" s="43"/>
      <c r="K32" s="43"/>
    </row>
    <row r="33" spans="1:11" s="2" customFormat="1" ht="18.75" customHeight="1" x14ac:dyDescent="0.25">
      <c r="A33" s="57">
        <v>31</v>
      </c>
      <c r="B33" s="64" t="s">
        <v>78</v>
      </c>
      <c r="C33" s="60">
        <v>0</v>
      </c>
      <c r="D33" s="69">
        <v>1451600</v>
      </c>
      <c r="E33" s="69">
        <v>1451563</v>
      </c>
      <c r="I33" s="43"/>
      <c r="J33" s="43"/>
      <c r="K33" s="43"/>
    </row>
    <row r="34" spans="1:11" s="2" customFormat="1" ht="18.75" customHeight="1" thickBot="1" x14ac:dyDescent="0.3">
      <c r="A34" s="34">
        <v>32</v>
      </c>
      <c r="B34" s="65" t="s">
        <v>85</v>
      </c>
      <c r="C34" s="61">
        <v>0</v>
      </c>
      <c r="D34" s="69">
        <v>231</v>
      </c>
      <c r="E34" s="69">
        <f t="shared" si="0"/>
        <v>231</v>
      </c>
      <c r="I34" s="43"/>
      <c r="J34" s="43"/>
      <c r="K34" s="43"/>
    </row>
    <row r="35" spans="1:11" s="2" customFormat="1" ht="16.5" thickBot="1" x14ac:dyDescent="0.25">
      <c r="A35" s="74" t="s">
        <v>1</v>
      </c>
      <c r="B35" s="75"/>
      <c r="C35" s="69">
        <f>SUM(C3:C34)</f>
        <v>1392463</v>
      </c>
      <c r="D35" s="69">
        <f>SUM(D3:D34)</f>
        <v>41204002</v>
      </c>
      <c r="E35" s="69">
        <f>SUM(E3:E34)</f>
        <v>42596428</v>
      </c>
      <c r="I35" s="43"/>
      <c r="J35" s="43"/>
      <c r="K35" s="43"/>
    </row>
    <row r="36" spans="1:11" s="2" customFormat="1" ht="16.5" customHeight="1" x14ac:dyDescent="0.2">
      <c r="A36" s="3"/>
      <c r="B36" s="4"/>
      <c r="C36" s="4"/>
      <c r="D36" s="4"/>
      <c r="E36" s="4"/>
    </row>
    <row r="38" spans="1:11" ht="15.75" x14ac:dyDescent="0.25">
      <c r="B38" s="6"/>
    </row>
    <row r="39" spans="1:11" ht="15.75" x14ac:dyDescent="0.25">
      <c r="B39" s="6"/>
    </row>
    <row r="40" spans="1:11" ht="15.75" x14ac:dyDescent="0.25">
      <c r="A40" s="7"/>
      <c r="B40" s="8"/>
      <c r="C40" s="6"/>
      <c r="D40" s="6"/>
      <c r="E40" s="6"/>
    </row>
    <row r="41" spans="1:11" s="9" customFormat="1" ht="15.75" x14ac:dyDescent="0.25">
      <c r="A41" s="7"/>
      <c r="B41" s="8"/>
      <c r="C41" s="6"/>
      <c r="D41" s="6"/>
      <c r="E41" s="6"/>
    </row>
    <row r="42" spans="1:11" ht="15" x14ac:dyDescent="0.2">
      <c r="A42" s="10"/>
      <c r="B42" s="11"/>
      <c r="C42" s="2"/>
      <c r="D42" s="2"/>
      <c r="E42" s="2"/>
    </row>
    <row r="43" spans="1:11" ht="15" x14ac:dyDescent="0.2">
      <c r="A43" s="10"/>
      <c r="B43" s="11"/>
      <c r="C43" s="2"/>
      <c r="D43" s="2"/>
      <c r="E43" s="2"/>
    </row>
    <row r="44" spans="1:11" ht="15" x14ac:dyDescent="0.2">
      <c r="A44" s="10"/>
      <c r="B44" s="11"/>
      <c r="C44" s="2"/>
      <c r="D44" s="2"/>
      <c r="E44" s="2"/>
    </row>
    <row r="45" spans="1:11" ht="15" x14ac:dyDescent="0.2">
      <c r="A45" s="10"/>
      <c r="B45" s="11"/>
      <c r="C45" s="2"/>
      <c r="D45" s="2"/>
      <c r="E45" s="2"/>
    </row>
    <row r="46" spans="1:11" ht="15" x14ac:dyDescent="0.2">
      <c r="A46" s="10"/>
      <c r="B46" s="11"/>
      <c r="C46" s="2"/>
      <c r="D46" s="2"/>
      <c r="E46" s="2"/>
    </row>
    <row r="47" spans="1:11" ht="15" x14ac:dyDescent="0.2">
      <c r="A47" s="10"/>
      <c r="B47" s="11"/>
      <c r="C47" s="2"/>
      <c r="D47" s="2"/>
      <c r="E47" s="2"/>
    </row>
    <row r="48" spans="1:11" ht="15" x14ac:dyDescent="0.2">
      <c r="A48" s="10"/>
      <c r="B48" s="11"/>
      <c r="C48" s="2"/>
      <c r="D48" s="2"/>
      <c r="E48" s="2"/>
    </row>
    <row r="49" spans="1:5" ht="15" x14ac:dyDescent="0.2">
      <c r="A49" s="10"/>
      <c r="B49" s="11"/>
      <c r="C49" s="2"/>
      <c r="D49" s="2"/>
      <c r="E49" s="2"/>
    </row>
    <row r="50" spans="1:5" ht="15" x14ac:dyDescent="0.2">
      <c r="A50" s="10"/>
      <c r="B50" s="11"/>
      <c r="C50" s="2"/>
      <c r="D50" s="2"/>
      <c r="E50" s="2"/>
    </row>
    <row r="51" spans="1:5" ht="15" x14ac:dyDescent="0.2">
      <c r="A51" s="10"/>
      <c r="B51" s="11"/>
      <c r="C51" s="2"/>
      <c r="D51" s="2"/>
      <c r="E51" s="2"/>
    </row>
    <row r="52" spans="1:5" ht="15" x14ac:dyDescent="0.2">
      <c r="A52" s="10"/>
      <c r="B52" s="11"/>
      <c r="C52" s="2"/>
      <c r="D52" s="2"/>
      <c r="E52" s="2"/>
    </row>
    <row r="53" spans="1:5" ht="15" x14ac:dyDescent="0.2">
      <c r="A53" s="10"/>
      <c r="B53" s="11"/>
      <c r="C53" s="2"/>
      <c r="D53" s="2"/>
      <c r="E53" s="2"/>
    </row>
    <row r="54" spans="1:5" ht="15" x14ac:dyDescent="0.2">
      <c r="A54" s="10"/>
      <c r="B54" s="11"/>
      <c r="C54" s="2"/>
      <c r="D54" s="2"/>
      <c r="E54" s="2"/>
    </row>
    <row r="55" spans="1:5" ht="15" x14ac:dyDescent="0.2">
      <c r="A55" s="10"/>
      <c r="B55" s="11"/>
      <c r="C55" s="2"/>
      <c r="D55" s="2"/>
      <c r="E55" s="2"/>
    </row>
    <row r="56" spans="1:5" ht="15" x14ac:dyDescent="0.2">
      <c r="A56" s="10"/>
      <c r="B56" s="11"/>
      <c r="C56" s="2"/>
      <c r="D56" s="2"/>
      <c r="E56" s="2"/>
    </row>
    <row r="57" spans="1:5" ht="15" x14ac:dyDescent="0.2">
      <c r="A57" s="10"/>
      <c r="B57" s="11"/>
      <c r="C57" s="2"/>
      <c r="D57" s="2"/>
      <c r="E57" s="2"/>
    </row>
    <row r="58" spans="1:5" ht="15" x14ac:dyDescent="0.2">
      <c r="A58" s="10"/>
      <c r="B58" s="11"/>
      <c r="C58" s="2"/>
      <c r="D58" s="2"/>
      <c r="E58" s="2"/>
    </row>
    <row r="59" spans="1:5" ht="15" x14ac:dyDescent="0.2">
      <c r="A59" s="10"/>
      <c r="B59" s="11"/>
      <c r="C59" s="2"/>
      <c r="D59" s="2"/>
      <c r="E59" s="2"/>
    </row>
    <row r="60" spans="1:5" ht="15" x14ac:dyDescent="0.2">
      <c r="A60" s="10"/>
      <c r="B60" s="11"/>
      <c r="C60" s="2"/>
      <c r="D60" s="2"/>
      <c r="E60" s="2"/>
    </row>
    <row r="61" spans="1:5" ht="15" x14ac:dyDescent="0.2">
      <c r="A61" s="10"/>
      <c r="B61" s="11"/>
      <c r="C61" s="2"/>
      <c r="D61" s="2"/>
      <c r="E61" s="2"/>
    </row>
    <row r="62" spans="1:5" ht="15" x14ac:dyDescent="0.2">
      <c r="A62" s="10"/>
      <c r="B62" s="11"/>
      <c r="C62" s="2"/>
      <c r="D62" s="2"/>
      <c r="E62" s="2"/>
    </row>
    <row r="63" spans="1:5" ht="15" x14ac:dyDescent="0.2">
      <c r="A63" s="10"/>
      <c r="B63" s="11"/>
      <c r="C63" s="2"/>
      <c r="D63" s="2"/>
      <c r="E63" s="2"/>
    </row>
    <row r="64" spans="1:5" ht="15" x14ac:dyDescent="0.2">
      <c r="A64" s="10"/>
      <c r="B64" s="11"/>
      <c r="C64" s="2"/>
      <c r="D64" s="2"/>
      <c r="E64" s="2"/>
    </row>
    <row r="65" spans="1:5" ht="15" x14ac:dyDescent="0.2">
      <c r="A65" s="10"/>
      <c r="B65" s="11"/>
      <c r="C65" s="2"/>
      <c r="D65" s="2"/>
      <c r="E65" s="2"/>
    </row>
    <row r="66" spans="1:5" ht="15" x14ac:dyDescent="0.2">
      <c r="A66" s="10"/>
      <c r="B66" s="11"/>
      <c r="C66" s="2"/>
      <c r="D66" s="2"/>
      <c r="E66" s="2"/>
    </row>
    <row r="67" spans="1:5" ht="15" x14ac:dyDescent="0.2">
      <c r="A67" s="10"/>
      <c r="B67" s="11"/>
      <c r="C67" s="2"/>
      <c r="D67" s="2"/>
      <c r="E67" s="2"/>
    </row>
    <row r="68" spans="1:5" ht="15" x14ac:dyDescent="0.2">
      <c r="A68" s="10"/>
      <c r="B68" s="11"/>
      <c r="C68" s="2"/>
      <c r="D68" s="2"/>
      <c r="E68" s="2"/>
    </row>
    <row r="69" spans="1:5" ht="15" x14ac:dyDescent="0.2">
      <c r="A69" s="10"/>
      <c r="B69" s="11"/>
      <c r="C69" s="2"/>
      <c r="D69" s="2"/>
      <c r="E69" s="2"/>
    </row>
    <row r="70" spans="1:5" ht="15" x14ac:dyDescent="0.2">
      <c r="A70" s="10"/>
      <c r="B70" s="11"/>
      <c r="C70" s="2"/>
      <c r="D70" s="2"/>
      <c r="E70" s="2"/>
    </row>
    <row r="71" spans="1:5" x14ac:dyDescent="0.2">
      <c r="A71" s="10"/>
      <c r="B71" s="12"/>
    </row>
    <row r="72" spans="1:5" x14ac:dyDescent="0.2">
      <c r="A72" s="10"/>
      <c r="B72" s="12"/>
    </row>
    <row r="73" spans="1:5" x14ac:dyDescent="0.2">
      <c r="A73" s="10"/>
      <c r="B73" s="12"/>
    </row>
    <row r="74" spans="1:5" x14ac:dyDescent="0.2">
      <c r="A74" s="10"/>
      <c r="B74" s="12"/>
    </row>
    <row r="75" spans="1:5" x14ac:dyDescent="0.2">
      <c r="A75" s="10"/>
      <c r="B75" s="12"/>
    </row>
    <row r="76" spans="1:5" x14ac:dyDescent="0.2">
      <c r="A76" s="10"/>
      <c r="B76" s="12"/>
    </row>
    <row r="77" spans="1:5" x14ac:dyDescent="0.2">
      <c r="A77" s="10"/>
      <c r="B77" s="12"/>
    </row>
    <row r="78" spans="1:5" x14ac:dyDescent="0.2">
      <c r="A78" s="10"/>
      <c r="B78" s="12"/>
    </row>
    <row r="79" spans="1:5" x14ac:dyDescent="0.2">
      <c r="A79" s="10"/>
      <c r="B79" s="12"/>
    </row>
    <row r="80" spans="1:5" x14ac:dyDescent="0.2">
      <c r="A80" s="10"/>
      <c r="B80" s="12"/>
    </row>
    <row r="81" spans="1:2" x14ac:dyDescent="0.2">
      <c r="A81" s="10"/>
      <c r="B81" s="12"/>
    </row>
    <row r="82" spans="1:2" x14ac:dyDescent="0.2">
      <c r="A82" s="10"/>
      <c r="B82" s="12"/>
    </row>
    <row r="83" spans="1:2" x14ac:dyDescent="0.2">
      <c r="A83" s="10"/>
      <c r="B83" s="12"/>
    </row>
    <row r="84" spans="1:2" x14ac:dyDescent="0.2">
      <c r="A84" s="10"/>
      <c r="B84" s="12"/>
    </row>
    <row r="85" spans="1:2" x14ac:dyDescent="0.2">
      <c r="A85" s="10"/>
      <c r="B85" s="12"/>
    </row>
    <row r="86" spans="1:2" x14ac:dyDescent="0.2">
      <c r="A86" s="10"/>
      <c r="B86" s="12"/>
    </row>
    <row r="87" spans="1:2" x14ac:dyDescent="0.2">
      <c r="A87" s="10"/>
      <c r="B87" s="12"/>
    </row>
    <row r="88" spans="1:2" x14ac:dyDescent="0.2">
      <c r="A88" s="10"/>
      <c r="B88" s="12"/>
    </row>
    <row r="89" spans="1:2" x14ac:dyDescent="0.2">
      <c r="A89" s="10"/>
      <c r="B89" s="12"/>
    </row>
  </sheetData>
  <mergeCells count="2">
    <mergeCell ref="A1:E1"/>
    <mergeCell ref="A35:B35"/>
  </mergeCells>
  <phoneticPr fontId="0" type="noConversion"/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showGridLines="0" topLeftCell="A2" zoomScale="85" zoomScaleNormal="85" workbookViewId="0">
      <selection activeCell="H12" sqref="H12"/>
    </sheetView>
  </sheetViews>
  <sheetFormatPr defaultRowHeight="15.75" x14ac:dyDescent="0.25"/>
  <cols>
    <col min="1" max="1" width="4.7109375" style="15" customWidth="1"/>
    <col min="2" max="2" width="40" style="13" customWidth="1"/>
    <col min="3" max="3" width="25.85546875" style="13" customWidth="1"/>
    <col min="4" max="4" width="20.140625" style="13" bestFit="1" customWidth="1"/>
    <col min="5" max="5" width="15.5703125" style="13" bestFit="1" customWidth="1"/>
    <col min="6" max="6" width="9.7109375" style="13" bestFit="1" customWidth="1"/>
    <col min="7" max="7" width="11.85546875" style="13" bestFit="1" customWidth="1"/>
    <col min="8" max="16384" width="9.140625" style="13"/>
  </cols>
  <sheetData>
    <row r="1" spans="1:7" ht="48.75" customHeight="1" thickBot="1" x14ac:dyDescent="0.3">
      <c r="A1" s="73" t="s">
        <v>87</v>
      </c>
      <c r="B1" s="73"/>
      <c r="C1" s="73"/>
      <c r="D1" s="73"/>
      <c r="E1" s="73"/>
    </row>
    <row r="2" spans="1:7" s="14" customFormat="1" ht="48" thickBot="1" x14ac:dyDescent="0.3">
      <c r="A2" s="26"/>
      <c r="B2" s="27" t="s">
        <v>2</v>
      </c>
      <c r="C2" s="28" t="s">
        <v>9</v>
      </c>
      <c r="D2" s="30" t="s">
        <v>10</v>
      </c>
      <c r="E2" s="37" t="s">
        <v>5</v>
      </c>
      <c r="F2" s="13"/>
      <c r="G2" s="13"/>
    </row>
    <row r="3" spans="1:7" ht="18.75" customHeight="1" x14ac:dyDescent="0.25">
      <c r="A3" s="32">
        <v>1</v>
      </c>
      <c r="B3" s="53" t="s">
        <v>37</v>
      </c>
      <c r="C3" s="31">
        <v>100147</v>
      </c>
      <c r="D3" s="49">
        <v>1706618</v>
      </c>
      <c r="E3" s="24">
        <f>C3+D3</f>
        <v>1806765</v>
      </c>
    </row>
    <row r="4" spans="1:7" ht="18.75" customHeight="1" x14ac:dyDescent="0.25">
      <c r="A4" s="33">
        <v>2</v>
      </c>
      <c r="B4" s="54" t="s">
        <v>38</v>
      </c>
      <c r="C4" s="23">
        <v>73516</v>
      </c>
      <c r="D4" s="50">
        <v>6122151</v>
      </c>
      <c r="E4" s="25">
        <f t="shared" ref="E4:E34" si="0">C4+D4</f>
        <v>6195667</v>
      </c>
    </row>
    <row r="5" spans="1:7" ht="18.75" customHeight="1" x14ac:dyDescent="0.25">
      <c r="A5" s="33">
        <v>3</v>
      </c>
      <c r="B5" s="54" t="s">
        <v>39</v>
      </c>
      <c r="C5" s="23">
        <v>218257</v>
      </c>
      <c r="D5" s="50">
        <v>5392777</v>
      </c>
      <c r="E5" s="25">
        <f t="shared" si="0"/>
        <v>5611034</v>
      </c>
    </row>
    <row r="6" spans="1:7" ht="18.75" customHeight="1" x14ac:dyDescent="0.25">
      <c r="A6" s="33">
        <v>4</v>
      </c>
      <c r="B6" s="54" t="s">
        <v>40</v>
      </c>
      <c r="C6" s="23">
        <v>167852</v>
      </c>
      <c r="D6" s="50">
        <v>3068875</v>
      </c>
      <c r="E6" s="25">
        <f t="shared" si="0"/>
        <v>3236727</v>
      </c>
    </row>
    <row r="7" spans="1:7" ht="18.75" customHeight="1" x14ac:dyDescent="0.25">
      <c r="A7" s="33">
        <v>5</v>
      </c>
      <c r="B7" s="54" t="s">
        <v>41</v>
      </c>
      <c r="C7" s="44">
        <v>73600</v>
      </c>
      <c r="D7" s="51">
        <v>1026586</v>
      </c>
      <c r="E7" s="25">
        <f t="shared" si="0"/>
        <v>1100186</v>
      </c>
    </row>
    <row r="8" spans="1:7" ht="18.75" customHeight="1" x14ac:dyDescent="0.25">
      <c r="A8" s="33">
        <v>6</v>
      </c>
      <c r="B8" s="54" t="s">
        <v>42</v>
      </c>
      <c r="C8" s="44">
        <v>120118</v>
      </c>
      <c r="D8" s="51">
        <v>4278639</v>
      </c>
      <c r="E8" s="25">
        <f t="shared" si="0"/>
        <v>4398757</v>
      </c>
    </row>
    <row r="9" spans="1:7" ht="18.75" customHeight="1" x14ac:dyDescent="0.25">
      <c r="A9" s="33">
        <v>7</v>
      </c>
      <c r="B9" s="54" t="s">
        <v>76</v>
      </c>
      <c r="C9" s="44">
        <v>6905</v>
      </c>
      <c r="D9" s="51">
        <v>90230</v>
      </c>
      <c r="E9" s="25">
        <f t="shared" si="0"/>
        <v>97135</v>
      </c>
    </row>
    <row r="10" spans="1:7" ht="18.75" customHeight="1" x14ac:dyDescent="0.25">
      <c r="A10" s="33">
        <v>8</v>
      </c>
      <c r="B10" s="54" t="s">
        <v>82</v>
      </c>
      <c r="C10" s="44">
        <v>30837</v>
      </c>
      <c r="D10" s="51">
        <v>267842</v>
      </c>
      <c r="E10" s="25">
        <f t="shared" si="0"/>
        <v>298679</v>
      </c>
    </row>
    <row r="11" spans="1:7" ht="18.75" customHeight="1" x14ac:dyDescent="0.25">
      <c r="A11" s="33">
        <v>9</v>
      </c>
      <c r="B11" s="54" t="s">
        <v>43</v>
      </c>
      <c r="C11" s="44">
        <v>48473</v>
      </c>
      <c r="D11" s="51">
        <v>478096</v>
      </c>
      <c r="E11" s="25">
        <f t="shared" si="0"/>
        <v>526569</v>
      </c>
    </row>
    <row r="12" spans="1:7" ht="18.75" customHeight="1" x14ac:dyDescent="0.25">
      <c r="A12" s="62">
        <v>10</v>
      </c>
      <c r="B12" s="54" t="s">
        <v>25</v>
      </c>
      <c r="C12" s="44">
        <v>127944</v>
      </c>
      <c r="D12" s="51">
        <v>1656211</v>
      </c>
      <c r="E12" s="25">
        <f t="shared" si="0"/>
        <v>1784155</v>
      </c>
    </row>
    <row r="13" spans="1:7" ht="18.75" customHeight="1" x14ac:dyDescent="0.25">
      <c r="A13" s="33">
        <v>11</v>
      </c>
      <c r="B13" s="54" t="s">
        <v>58</v>
      </c>
      <c r="C13" s="44">
        <v>36660</v>
      </c>
      <c r="D13" s="51">
        <v>876037</v>
      </c>
      <c r="E13" s="25">
        <f t="shared" si="0"/>
        <v>912697</v>
      </c>
    </row>
    <row r="14" spans="1:7" ht="18.75" customHeight="1" x14ac:dyDescent="0.25">
      <c r="A14" s="33">
        <v>12</v>
      </c>
      <c r="B14" s="54" t="s">
        <v>72</v>
      </c>
      <c r="C14" s="44">
        <v>62888</v>
      </c>
      <c r="D14" s="51">
        <v>2351952</v>
      </c>
      <c r="E14" s="25">
        <f t="shared" si="0"/>
        <v>2414840</v>
      </c>
    </row>
    <row r="15" spans="1:7" ht="18.75" customHeight="1" x14ac:dyDescent="0.25">
      <c r="A15" s="33">
        <v>13</v>
      </c>
      <c r="B15" s="54" t="s">
        <v>60</v>
      </c>
      <c r="C15" s="44">
        <v>4800</v>
      </c>
      <c r="D15" s="51">
        <v>61096</v>
      </c>
      <c r="E15" s="25">
        <f t="shared" si="0"/>
        <v>65896</v>
      </c>
    </row>
    <row r="16" spans="1:7" ht="18.75" customHeight="1" x14ac:dyDescent="0.25">
      <c r="A16" s="33">
        <v>14</v>
      </c>
      <c r="B16" s="54" t="s">
        <v>44</v>
      </c>
      <c r="C16" s="44">
        <v>49454</v>
      </c>
      <c r="D16" s="51">
        <v>188094</v>
      </c>
      <c r="E16" s="25">
        <f t="shared" si="0"/>
        <v>237548</v>
      </c>
    </row>
    <row r="17" spans="1:13" ht="18.75" customHeight="1" x14ac:dyDescent="0.25">
      <c r="A17" s="33">
        <v>15</v>
      </c>
      <c r="B17" s="54" t="s">
        <v>45</v>
      </c>
      <c r="C17" s="44">
        <v>65289</v>
      </c>
      <c r="D17" s="51">
        <v>1545265</v>
      </c>
      <c r="E17" s="25">
        <f t="shared" si="0"/>
        <v>1610554</v>
      </c>
    </row>
    <row r="18" spans="1:13" ht="18.75" customHeight="1" x14ac:dyDescent="0.25">
      <c r="A18" s="33">
        <v>16</v>
      </c>
      <c r="B18" s="54" t="s">
        <v>46</v>
      </c>
      <c r="C18" s="44">
        <v>1345</v>
      </c>
      <c r="D18" s="51">
        <v>45280</v>
      </c>
      <c r="E18" s="25">
        <f t="shared" si="0"/>
        <v>46625</v>
      </c>
    </row>
    <row r="19" spans="1:13" ht="18.75" customHeight="1" x14ac:dyDescent="0.25">
      <c r="A19" s="33">
        <v>17</v>
      </c>
      <c r="B19" s="54" t="s">
        <v>47</v>
      </c>
      <c r="C19" s="44">
        <v>426</v>
      </c>
      <c r="D19" s="51">
        <v>2642</v>
      </c>
      <c r="E19" s="25">
        <f t="shared" si="0"/>
        <v>3068</v>
      </c>
    </row>
    <row r="20" spans="1:13" ht="18.75" customHeight="1" x14ac:dyDescent="0.25">
      <c r="A20" s="33">
        <v>18</v>
      </c>
      <c r="B20" s="54" t="s">
        <v>57</v>
      </c>
      <c r="C20" s="44">
        <v>13152</v>
      </c>
      <c r="D20" s="51">
        <v>147691</v>
      </c>
      <c r="E20" s="25">
        <f t="shared" si="0"/>
        <v>160843</v>
      </c>
    </row>
    <row r="21" spans="1:13" ht="18.75" customHeight="1" x14ac:dyDescent="0.25">
      <c r="A21" s="62">
        <v>19</v>
      </c>
      <c r="B21" s="54" t="s">
        <v>48</v>
      </c>
      <c r="C21" s="44">
        <v>51857</v>
      </c>
      <c r="D21" s="51">
        <v>1347994</v>
      </c>
      <c r="E21" s="25">
        <f t="shared" si="0"/>
        <v>1399851</v>
      </c>
    </row>
    <row r="22" spans="1:13" ht="18.75" customHeight="1" x14ac:dyDescent="0.25">
      <c r="A22" s="33">
        <v>20</v>
      </c>
      <c r="B22" s="54" t="s">
        <v>79</v>
      </c>
      <c r="C22" s="44">
        <v>2683</v>
      </c>
      <c r="D22" s="51">
        <v>72317</v>
      </c>
      <c r="E22" s="25">
        <f t="shared" si="0"/>
        <v>75000</v>
      </c>
    </row>
    <row r="23" spans="1:13" ht="18.75" customHeight="1" x14ac:dyDescent="0.25">
      <c r="A23" s="33">
        <v>21</v>
      </c>
      <c r="B23" s="54" t="s">
        <v>49</v>
      </c>
      <c r="C23" s="44">
        <v>26091</v>
      </c>
      <c r="D23" s="51">
        <v>208242</v>
      </c>
      <c r="E23" s="25">
        <f t="shared" si="0"/>
        <v>234333</v>
      </c>
    </row>
    <row r="24" spans="1:13" ht="18.75" customHeight="1" x14ac:dyDescent="0.25">
      <c r="A24" s="33">
        <v>22</v>
      </c>
      <c r="B24" s="54" t="s">
        <v>61</v>
      </c>
      <c r="C24" s="44">
        <v>17791</v>
      </c>
      <c r="D24" s="51">
        <v>382636</v>
      </c>
      <c r="E24" s="25">
        <f t="shared" si="0"/>
        <v>400427</v>
      </c>
    </row>
    <row r="25" spans="1:13" ht="18.75" customHeight="1" x14ac:dyDescent="0.25">
      <c r="A25" s="33">
        <v>23</v>
      </c>
      <c r="B25" s="54" t="s">
        <v>62</v>
      </c>
      <c r="C25" s="44">
        <v>26788</v>
      </c>
      <c r="D25" s="51">
        <v>591547</v>
      </c>
      <c r="E25" s="25">
        <f t="shared" si="0"/>
        <v>618335</v>
      </c>
    </row>
    <row r="26" spans="1:13" ht="18.75" customHeight="1" x14ac:dyDescent="0.25">
      <c r="A26" s="33">
        <v>24</v>
      </c>
      <c r="B26" s="54" t="s">
        <v>63</v>
      </c>
      <c r="C26" s="44">
        <v>30647</v>
      </c>
      <c r="D26" s="51">
        <v>553722</v>
      </c>
      <c r="E26" s="25">
        <f t="shared" si="0"/>
        <v>584369</v>
      </c>
    </row>
    <row r="27" spans="1:13" ht="18.75" customHeight="1" x14ac:dyDescent="0.25">
      <c r="A27" s="33">
        <v>25</v>
      </c>
      <c r="B27" s="55" t="s">
        <v>64</v>
      </c>
      <c r="C27" s="45">
        <v>1125</v>
      </c>
      <c r="D27" s="52">
        <v>2336</v>
      </c>
      <c r="E27" s="25">
        <f t="shared" si="0"/>
        <v>3461</v>
      </c>
    </row>
    <row r="28" spans="1:13" ht="18.75" customHeight="1" x14ac:dyDescent="0.25">
      <c r="A28" s="33">
        <v>26</v>
      </c>
      <c r="B28" s="55" t="s">
        <v>80</v>
      </c>
      <c r="C28" s="45">
        <v>109</v>
      </c>
      <c r="D28" s="52">
        <v>349</v>
      </c>
      <c r="E28" s="25">
        <f t="shared" si="0"/>
        <v>458</v>
      </c>
    </row>
    <row r="29" spans="1:13" ht="18.75" customHeight="1" x14ac:dyDescent="0.25">
      <c r="A29" s="33">
        <v>27</v>
      </c>
      <c r="B29" s="55" t="s">
        <v>50</v>
      </c>
      <c r="C29" s="45">
        <v>1142</v>
      </c>
      <c r="D29" s="52">
        <v>10850</v>
      </c>
      <c r="E29" s="25">
        <f t="shared" si="0"/>
        <v>11992</v>
      </c>
    </row>
    <row r="30" spans="1:13" ht="18.75" customHeight="1" x14ac:dyDescent="0.25">
      <c r="A30" s="62">
        <v>28</v>
      </c>
      <c r="B30" s="55" t="s">
        <v>32</v>
      </c>
      <c r="C30" s="45">
        <v>2842</v>
      </c>
      <c r="D30" s="52">
        <v>696806</v>
      </c>
      <c r="E30" s="25">
        <f t="shared" si="0"/>
        <v>699648</v>
      </c>
    </row>
    <row r="31" spans="1:13" ht="18.75" customHeight="1" x14ac:dyDescent="0.25">
      <c r="A31" s="33">
        <v>29</v>
      </c>
      <c r="B31" s="55" t="s">
        <v>65</v>
      </c>
      <c r="C31" s="45">
        <v>0</v>
      </c>
      <c r="D31" s="52">
        <v>2436243</v>
      </c>
      <c r="E31" s="25">
        <f t="shared" si="0"/>
        <v>2436243</v>
      </c>
    </row>
    <row r="32" spans="1:13" s="2" customFormat="1" ht="18.75" customHeight="1" x14ac:dyDescent="0.25">
      <c r="A32" s="57">
        <v>30</v>
      </c>
      <c r="B32" s="55" t="s">
        <v>71</v>
      </c>
      <c r="C32" s="45">
        <v>29725</v>
      </c>
      <c r="D32" s="52">
        <v>4143047</v>
      </c>
      <c r="E32" s="25">
        <f t="shared" si="0"/>
        <v>4172772</v>
      </c>
      <c r="F32" s="43"/>
      <c r="K32" s="43"/>
      <c r="L32" s="43"/>
      <c r="M32" s="43"/>
    </row>
    <row r="33" spans="1:13" s="2" customFormat="1" ht="18.75" customHeight="1" x14ac:dyDescent="0.25">
      <c r="A33" s="57">
        <v>31</v>
      </c>
      <c r="B33" s="55" t="s">
        <v>78</v>
      </c>
      <c r="C33" s="45">
        <v>0</v>
      </c>
      <c r="D33" s="52">
        <v>1451600</v>
      </c>
      <c r="E33" s="25">
        <f t="shared" si="0"/>
        <v>1451600</v>
      </c>
      <c r="F33" s="43"/>
      <c r="K33" s="43"/>
      <c r="L33" s="43"/>
      <c r="M33" s="43"/>
    </row>
    <row r="34" spans="1:13" ht="18.75" customHeight="1" thickBot="1" x14ac:dyDescent="0.3">
      <c r="A34" s="34">
        <v>32</v>
      </c>
      <c r="B34" s="56" t="s">
        <v>85</v>
      </c>
      <c r="C34" s="38">
        <v>0</v>
      </c>
      <c r="D34" s="36">
        <v>231</v>
      </c>
      <c r="E34" s="59">
        <f t="shared" si="0"/>
        <v>231</v>
      </c>
    </row>
    <row r="35" spans="1:13" ht="19.5" customHeight="1" thickBot="1" x14ac:dyDescent="0.3">
      <c r="A35" s="76" t="s">
        <v>6</v>
      </c>
      <c r="B35" s="77"/>
      <c r="C35" s="46">
        <f>SUM(C3:C34)</f>
        <v>1392463</v>
      </c>
      <c r="D35" s="46">
        <f>SUM(D3:D34)</f>
        <v>41204002</v>
      </c>
      <c r="E35" s="67">
        <f>SUM(E3:E34)</f>
        <v>42596465</v>
      </c>
    </row>
    <row r="36" spans="1:13" x14ac:dyDescent="0.25">
      <c r="B36" s="15"/>
      <c r="C36" s="15"/>
      <c r="D36" s="15"/>
      <c r="E36" s="15"/>
      <c r="F36" s="15"/>
    </row>
    <row r="37" spans="1:13" x14ac:dyDescent="0.25">
      <c r="B37" s="15"/>
      <c r="C37" s="15"/>
      <c r="D37" s="15"/>
      <c r="E37" s="15"/>
      <c r="F37" s="15"/>
    </row>
    <row r="38" spans="1:13" x14ac:dyDescent="0.25">
      <c r="B38" s="14"/>
    </row>
    <row r="39" spans="1:13" x14ac:dyDescent="0.25">
      <c r="B39" s="14"/>
      <c r="C39" s="35"/>
      <c r="D39" s="35"/>
      <c r="E39" s="35"/>
    </row>
    <row r="40" spans="1:13" x14ac:dyDescent="0.25">
      <c r="A40" s="16"/>
      <c r="B40" s="17"/>
      <c r="C40" s="14"/>
      <c r="D40" s="14"/>
      <c r="E40" s="14"/>
    </row>
    <row r="41" spans="1:13" s="14" customFormat="1" x14ac:dyDescent="0.25">
      <c r="A41" s="16"/>
      <c r="B41" s="17"/>
      <c r="F41" s="13"/>
    </row>
    <row r="42" spans="1:13" x14ac:dyDescent="0.25">
      <c r="A42" s="18"/>
      <c r="B42" s="19"/>
    </row>
    <row r="43" spans="1:13" x14ac:dyDescent="0.25">
      <c r="A43" s="18"/>
      <c r="B43" s="19"/>
    </row>
    <row r="44" spans="1:13" x14ac:dyDescent="0.25">
      <c r="A44" s="18"/>
      <c r="B44" s="19"/>
    </row>
    <row r="45" spans="1:13" x14ac:dyDescent="0.25">
      <c r="A45" s="18"/>
      <c r="B45" s="19"/>
    </row>
    <row r="46" spans="1:13" x14ac:dyDescent="0.25">
      <c r="A46" s="18"/>
      <c r="B46" s="19"/>
    </row>
    <row r="47" spans="1:13" x14ac:dyDescent="0.25">
      <c r="A47" s="18"/>
      <c r="B47" s="19"/>
    </row>
    <row r="48" spans="1:13" x14ac:dyDescent="0.25">
      <c r="A48" s="18"/>
      <c r="B48" s="19"/>
    </row>
    <row r="49" spans="1:2" x14ac:dyDescent="0.25">
      <c r="A49" s="18"/>
      <c r="B49" s="19"/>
    </row>
    <row r="50" spans="1:2" x14ac:dyDescent="0.25">
      <c r="A50" s="18"/>
      <c r="B50" s="19"/>
    </row>
    <row r="51" spans="1:2" x14ac:dyDescent="0.25">
      <c r="A51" s="18"/>
      <c r="B51" s="19"/>
    </row>
    <row r="52" spans="1:2" x14ac:dyDescent="0.25">
      <c r="A52" s="18"/>
      <c r="B52" s="19"/>
    </row>
    <row r="53" spans="1:2" x14ac:dyDescent="0.25">
      <c r="A53" s="18"/>
      <c r="B53" s="19"/>
    </row>
    <row r="54" spans="1:2" x14ac:dyDescent="0.25">
      <c r="A54" s="18"/>
      <c r="B54" s="19"/>
    </row>
    <row r="55" spans="1:2" x14ac:dyDescent="0.25">
      <c r="A55" s="18"/>
      <c r="B55" s="19"/>
    </row>
    <row r="56" spans="1:2" x14ac:dyDescent="0.25">
      <c r="A56" s="18"/>
      <c r="B56" s="19"/>
    </row>
    <row r="57" spans="1:2" x14ac:dyDescent="0.25">
      <c r="A57" s="18"/>
      <c r="B57" s="19"/>
    </row>
    <row r="58" spans="1:2" x14ac:dyDescent="0.25">
      <c r="A58" s="18"/>
      <c r="B58" s="19"/>
    </row>
    <row r="59" spans="1:2" x14ac:dyDescent="0.25">
      <c r="A59" s="18"/>
      <c r="B59" s="19"/>
    </row>
    <row r="60" spans="1:2" x14ac:dyDescent="0.25">
      <c r="A60" s="18"/>
      <c r="B60" s="19"/>
    </row>
    <row r="61" spans="1:2" x14ac:dyDescent="0.25">
      <c r="A61" s="18"/>
      <c r="B61" s="19"/>
    </row>
    <row r="62" spans="1:2" x14ac:dyDescent="0.25">
      <c r="A62" s="18"/>
      <c r="B62" s="19"/>
    </row>
    <row r="63" spans="1:2" x14ac:dyDescent="0.25">
      <c r="A63" s="18"/>
      <c r="B63" s="19"/>
    </row>
    <row r="64" spans="1:2" x14ac:dyDescent="0.25">
      <c r="A64" s="18"/>
      <c r="B64" s="19"/>
    </row>
    <row r="65" spans="1:2" x14ac:dyDescent="0.25">
      <c r="A65" s="18"/>
      <c r="B65" s="19"/>
    </row>
    <row r="66" spans="1:2" x14ac:dyDescent="0.25">
      <c r="A66" s="18"/>
      <c r="B66" s="19"/>
    </row>
    <row r="67" spans="1:2" x14ac:dyDescent="0.25">
      <c r="A67" s="18"/>
      <c r="B67" s="19"/>
    </row>
    <row r="68" spans="1:2" x14ac:dyDescent="0.25">
      <c r="A68" s="18"/>
      <c r="B68" s="19"/>
    </row>
    <row r="69" spans="1:2" x14ac:dyDescent="0.25">
      <c r="A69" s="18"/>
      <c r="B69" s="19"/>
    </row>
    <row r="70" spans="1:2" x14ac:dyDescent="0.25">
      <c r="A70" s="18"/>
      <c r="B70" s="19"/>
    </row>
    <row r="71" spans="1:2" x14ac:dyDescent="0.25">
      <c r="A71" s="18"/>
      <c r="B71" s="20"/>
    </row>
    <row r="72" spans="1:2" x14ac:dyDescent="0.25">
      <c r="A72" s="18"/>
      <c r="B72" s="20"/>
    </row>
    <row r="73" spans="1:2" x14ac:dyDescent="0.25">
      <c r="A73" s="18"/>
      <c r="B73" s="20"/>
    </row>
    <row r="74" spans="1:2" x14ac:dyDescent="0.25">
      <c r="A74" s="18"/>
      <c r="B74" s="20"/>
    </row>
    <row r="75" spans="1:2" x14ac:dyDescent="0.25">
      <c r="A75" s="18"/>
      <c r="B75" s="20"/>
    </row>
    <row r="76" spans="1:2" x14ac:dyDescent="0.25">
      <c r="A76" s="18"/>
      <c r="B76" s="20"/>
    </row>
    <row r="77" spans="1:2" x14ac:dyDescent="0.25">
      <c r="A77" s="18"/>
      <c r="B77" s="20"/>
    </row>
    <row r="78" spans="1:2" x14ac:dyDescent="0.25">
      <c r="A78" s="18"/>
      <c r="B78" s="20"/>
    </row>
    <row r="79" spans="1:2" x14ac:dyDescent="0.25">
      <c r="A79" s="18"/>
      <c r="B79" s="20"/>
    </row>
    <row r="80" spans="1:2" x14ac:dyDescent="0.25">
      <c r="A80" s="18"/>
      <c r="B80" s="20"/>
    </row>
    <row r="81" spans="1:2" x14ac:dyDescent="0.25">
      <c r="A81" s="18"/>
      <c r="B81" s="20"/>
    </row>
    <row r="82" spans="1:2" x14ac:dyDescent="0.25">
      <c r="A82" s="18"/>
      <c r="B82" s="20"/>
    </row>
    <row r="83" spans="1:2" x14ac:dyDescent="0.25">
      <c r="A83" s="18"/>
      <c r="B83" s="20"/>
    </row>
    <row r="84" spans="1:2" x14ac:dyDescent="0.25">
      <c r="A84" s="18"/>
      <c r="B84" s="20"/>
    </row>
    <row r="85" spans="1:2" x14ac:dyDescent="0.25">
      <c r="A85" s="18"/>
      <c r="B85" s="20"/>
    </row>
    <row r="86" spans="1:2" x14ac:dyDescent="0.25">
      <c r="A86" s="18"/>
      <c r="B86" s="20"/>
    </row>
    <row r="87" spans="1:2" x14ac:dyDescent="0.25">
      <c r="A87" s="18"/>
      <c r="B87" s="20"/>
    </row>
    <row r="88" spans="1:2" x14ac:dyDescent="0.25">
      <c r="A88" s="18"/>
      <c r="B88" s="20"/>
    </row>
    <row r="89" spans="1:2" x14ac:dyDescent="0.25">
      <c r="A89" s="18"/>
      <c r="B89" s="20"/>
    </row>
  </sheetData>
  <mergeCells count="2">
    <mergeCell ref="A1:E1"/>
    <mergeCell ref="A35:B35"/>
  </mergeCells>
  <phoneticPr fontId="0" type="noConversion"/>
  <pageMargins left="0.7" right="0.7" top="0.75" bottom="0.75" header="0.3" footer="0.3"/>
  <pageSetup paperSize="9" scale="8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topLeftCell="A7" zoomScale="85" zoomScaleNormal="85" workbookViewId="0">
      <selection activeCell="C3" sqref="C3"/>
    </sheetView>
  </sheetViews>
  <sheetFormatPr defaultRowHeight="12.75" x14ac:dyDescent="0.2"/>
  <cols>
    <col min="1" max="1" width="4.7109375" style="22" customWidth="1"/>
    <col min="2" max="2" width="47.5703125" style="21" customWidth="1"/>
    <col min="3" max="3" width="22.85546875" style="21" customWidth="1"/>
    <col min="4" max="4" width="16" style="21" bestFit="1" customWidth="1"/>
    <col min="5" max="5" width="16.42578125" style="21" bestFit="1" customWidth="1"/>
    <col min="6" max="6" width="9.140625" style="21"/>
    <col min="7" max="7" width="11.28515625" style="21" bestFit="1" customWidth="1"/>
    <col min="8" max="8" width="17.5703125" style="21" bestFit="1" customWidth="1"/>
    <col min="9" max="9" width="10.7109375" style="21" bestFit="1" customWidth="1"/>
    <col min="10" max="16384" width="9.140625" style="21"/>
  </cols>
  <sheetData>
    <row r="1" spans="1:9" ht="48.75" customHeight="1" thickBot="1" x14ac:dyDescent="0.25">
      <c r="A1" s="73" t="s">
        <v>89</v>
      </c>
      <c r="B1" s="73"/>
      <c r="C1" s="73"/>
      <c r="D1" s="73"/>
      <c r="E1" s="73"/>
    </row>
    <row r="2" spans="1:9" s="1" customFormat="1" ht="48" thickBot="1" x14ac:dyDescent="0.25">
      <c r="A2" s="40"/>
      <c r="B2" s="27" t="s">
        <v>13</v>
      </c>
      <c r="C2" s="30" t="s">
        <v>16</v>
      </c>
      <c r="D2" s="29" t="s">
        <v>17</v>
      </c>
      <c r="E2" s="37" t="s">
        <v>14</v>
      </c>
    </row>
    <row r="3" spans="1:9" s="13" customFormat="1" ht="18.75" customHeight="1" x14ac:dyDescent="0.25">
      <c r="A3" s="32">
        <v>1</v>
      </c>
      <c r="B3" s="53" t="s">
        <v>18</v>
      </c>
      <c r="C3" s="31">
        <v>100147</v>
      </c>
      <c r="D3" s="49">
        <v>1706618</v>
      </c>
      <c r="E3" s="24">
        <f>C3+D3</f>
        <v>1806765</v>
      </c>
      <c r="G3" s="39"/>
      <c r="H3" s="39"/>
      <c r="I3" s="35"/>
    </row>
    <row r="4" spans="1:9" s="13" customFormat="1" ht="18.75" customHeight="1" x14ac:dyDescent="0.25">
      <c r="A4" s="33">
        <v>2</v>
      </c>
      <c r="B4" s="54" t="s">
        <v>19</v>
      </c>
      <c r="C4" s="23">
        <v>73516</v>
      </c>
      <c r="D4" s="50">
        <v>6122151</v>
      </c>
      <c r="E4" s="25">
        <f t="shared" ref="E4:E34" si="0">C4+D4</f>
        <v>6195667</v>
      </c>
      <c r="G4" s="39"/>
      <c r="H4" s="39"/>
      <c r="I4" s="35"/>
    </row>
    <row r="5" spans="1:9" s="13" customFormat="1" ht="18.75" customHeight="1" x14ac:dyDescent="0.25">
      <c r="A5" s="33">
        <v>3</v>
      </c>
      <c r="B5" s="54" t="s">
        <v>20</v>
      </c>
      <c r="C5" s="23">
        <v>218257</v>
      </c>
      <c r="D5" s="50">
        <v>5392777</v>
      </c>
      <c r="E5" s="25">
        <f t="shared" si="0"/>
        <v>5611034</v>
      </c>
      <c r="G5" s="39"/>
      <c r="H5" s="39"/>
      <c r="I5" s="35"/>
    </row>
    <row r="6" spans="1:9" s="13" customFormat="1" ht="18.75" customHeight="1" x14ac:dyDescent="0.25">
      <c r="A6" s="33">
        <v>4</v>
      </c>
      <c r="B6" s="54" t="s">
        <v>21</v>
      </c>
      <c r="C6" s="23">
        <v>167852</v>
      </c>
      <c r="D6" s="50">
        <v>3068875</v>
      </c>
      <c r="E6" s="25">
        <f t="shared" si="0"/>
        <v>3236727</v>
      </c>
      <c r="G6" s="39"/>
      <c r="H6" s="39"/>
      <c r="I6" s="35"/>
    </row>
    <row r="7" spans="1:9" s="13" customFormat="1" ht="18.75" customHeight="1" x14ac:dyDescent="0.25">
      <c r="A7" s="33">
        <v>5</v>
      </c>
      <c r="B7" s="54" t="s">
        <v>22</v>
      </c>
      <c r="C7" s="44">
        <v>73600</v>
      </c>
      <c r="D7" s="51">
        <v>1026586</v>
      </c>
      <c r="E7" s="25">
        <f t="shared" si="0"/>
        <v>1100186</v>
      </c>
      <c r="G7" s="39"/>
      <c r="H7" s="39"/>
      <c r="I7" s="35"/>
    </row>
    <row r="8" spans="1:9" s="13" customFormat="1" ht="18.75" customHeight="1" x14ac:dyDescent="0.25">
      <c r="A8" s="33">
        <v>6</v>
      </c>
      <c r="B8" s="54" t="s">
        <v>74</v>
      </c>
      <c r="C8" s="44">
        <v>120118</v>
      </c>
      <c r="D8" s="51">
        <v>4278639</v>
      </c>
      <c r="E8" s="25">
        <f t="shared" si="0"/>
        <v>4398757</v>
      </c>
      <c r="G8" s="39"/>
      <c r="H8" s="39"/>
      <c r="I8" s="35"/>
    </row>
    <row r="9" spans="1:9" s="13" customFormat="1" ht="18.75" customHeight="1" x14ac:dyDescent="0.25">
      <c r="A9" s="33">
        <v>7</v>
      </c>
      <c r="B9" s="54" t="s">
        <v>77</v>
      </c>
      <c r="C9" s="44">
        <v>6905</v>
      </c>
      <c r="D9" s="51">
        <v>90230</v>
      </c>
      <c r="E9" s="25">
        <f t="shared" si="0"/>
        <v>97135</v>
      </c>
      <c r="G9" s="39"/>
      <c r="H9" s="39"/>
      <c r="I9" s="35"/>
    </row>
    <row r="10" spans="1:9" s="13" customFormat="1" ht="18.75" customHeight="1" x14ac:dyDescent="0.25">
      <c r="A10" s="33">
        <v>8</v>
      </c>
      <c r="B10" s="54" t="s">
        <v>84</v>
      </c>
      <c r="C10" s="44">
        <v>30837</v>
      </c>
      <c r="D10" s="51">
        <v>267842</v>
      </c>
      <c r="E10" s="25">
        <f t="shared" si="0"/>
        <v>298679</v>
      </c>
      <c r="G10" s="39"/>
      <c r="H10" s="39"/>
      <c r="I10" s="35"/>
    </row>
    <row r="11" spans="1:9" s="13" customFormat="1" ht="18.75" customHeight="1" x14ac:dyDescent="0.25">
      <c r="A11" s="33">
        <v>9</v>
      </c>
      <c r="B11" s="54" t="s">
        <v>24</v>
      </c>
      <c r="C11" s="44">
        <v>48473</v>
      </c>
      <c r="D11" s="51">
        <v>478096</v>
      </c>
      <c r="E11" s="25">
        <f t="shared" si="0"/>
        <v>526569</v>
      </c>
      <c r="G11" s="39"/>
      <c r="H11" s="39"/>
      <c r="I11" s="35"/>
    </row>
    <row r="12" spans="1:9" s="13" customFormat="1" ht="18.75" customHeight="1" x14ac:dyDescent="0.25">
      <c r="A12" s="33">
        <v>10</v>
      </c>
      <c r="B12" s="54" t="s">
        <v>25</v>
      </c>
      <c r="C12" s="44">
        <v>127944</v>
      </c>
      <c r="D12" s="51">
        <v>1656211</v>
      </c>
      <c r="E12" s="25">
        <f t="shared" si="0"/>
        <v>1784155</v>
      </c>
      <c r="G12" s="39"/>
      <c r="H12" s="39"/>
      <c r="I12" s="35"/>
    </row>
    <row r="13" spans="1:9" s="13" customFormat="1" ht="18.75" customHeight="1" x14ac:dyDescent="0.25">
      <c r="A13" s="33">
        <v>11</v>
      </c>
      <c r="B13" s="54" t="s">
        <v>66</v>
      </c>
      <c r="C13" s="44">
        <v>36660</v>
      </c>
      <c r="D13" s="51">
        <v>876037</v>
      </c>
      <c r="E13" s="25">
        <f t="shared" si="0"/>
        <v>912697</v>
      </c>
      <c r="G13" s="39"/>
      <c r="H13" s="39"/>
      <c r="I13" s="35"/>
    </row>
    <row r="14" spans="1:9" s="13" customFormat="1" ht="18.75" customHeight="1" x14ac:dyDescent="0.25">
      <c r="A14" s="33">
        <v>12</v>
      </c>
      <c r="B14" s="54" t="s">
        <v>73</v>
      </c>
      <c r="C14" s="44">
        <v>62888</v>
      </c>
      <c r="D14" s="51">
        <v>2351952</v>
      </c>
      <c r="E14" s="25">
        <f t="shared" si="0"/>
        <v>2414840</v>
      </c>
      <c r="G14" s="39"/>
      <c r="H14" s="39"/>
      <c r="I14" s="35"/>
    </row>
    <row r="15" spans="1:9" s="13" customFormat="1" ht="18.75" customHeight="1" x14ac:dyDescent="0.25">
      <c r="A15" s="33">
        <v>13</v>
      </c>
      <c r="B15" s="54" t="s">
        <v>60</v>
      </c>
      <c r="C15" s="44">
        <v>4800</v>
      </c>
      <c r="D15" s="51">
        <v>61096</v>
      </c>
      <c r="E15" s="25">
        <f t="shared" si="0"/>
        <v>65896</v>
      </c>
      <c r="G15" s="39"/>
      <c r="H15" s="39"/>
      <c r="I15" s="35"/>
    </row>
    <row r="16" spans="1:9" s="13" customFormat="1" ht="18.75" customHeight="1" x14ac:dyDescent="0.25">
      <c r="A16" s="33">
        <v>14</v>
      </c>
      <c r="B16" s="54" t="s">
        <v>26</v>
      </c>
      <c r="C16" s="44">
        <v>49454</v>
      </c>
      <c r="D16" s="51">
        <v>188094</v>
      </c>
      <c r="E16" s="25">
        <f t="shared" si="0"/>
        <v>237548</v>
      </c>
      <c r="G16" s="39"/>
      <c r="H16" s="39"/>
      <c r="I16" s="35"/>
    </row>
    <row r="17" spans="1:13" s="13" customFormat="1" ht="18.75" customHeight="1" x14ac:dyDescent="0.25">
      <c r="A17" s="33">
        <v>15</v>
      </c>
      <c r="B17" s="54" t="s">
        <v>27</v>
      </c>
      <c r="C17" s="44">
        <v>65289</v>
      </c>
      <c r="D17" s="51">
        <v>1545265</v>
      </c>
      <c r="E17" s="25">
        <f t="shared" si="0"/>
        <v>1610554</v>
      </c>
      <c r="G17" s="39"/>
      <c r="H17" s="39"/>
      <c r="I17" s="35"/>
    </row>
    <row r="18" spans="1:13" s="13" customFormat="1" ht="18.75" customHeight="1" x14ac:dyDescent="0.25">
      <c r="A18" s="33">
        <v>16</v>
      </c>
      <c r="B18" s="54" t="s">
        <v>75</v>
      </c>
      <c r="C18" s="44">
        <v>1345</v>
      </c>
      <c r="D18" s="51">
        <v>45280</v>
      </c>
      <c r="E18" s="25">
        <f t="shared" si="0"/>
        <v>46625</v>
      </c>
      <c r="G18" s="39"/>
      <c r="H18" s="39"/>
      <c r="I18" s="35"/>
    </row>
    <row r="19" spans="1:13" s="13" customFormat="1" ht="18.75" customHeight="1" x14ac:dyDescent="0.25">
      <c r="A19" s="33">
        <v>17</v>
      </c>
      <c r="B19" s="54" t="s">
        <v>28</v>
      </c>
      <c r="C19" s="44">
        <v>426</v>
      </c>
      <c r="D19" s="51">
        <v>2642</v>
      </c>
      <c r="E19" s="25">
        <f t="shared" si="0"/>
        <v>3068</v>
      </c>
      <c r="G19" s="39"/>
      <c r="H19" s="39"/>
      <c r="I19" s="35"/>
    </row>
    <row r="20" spans="1:13" s="13" customFormat="1" ht="18.75" customHeight="1" x14ac:dyDescent="0.25">
      <c r="A20" s="33">
        <v>18</v>
      </c>
      <c r="B20" s="54" t="s">
        <v>29</v>
      </c>
      <c r="C20" s="44">
        <v>13152</v>
      </c>
      <c r="D20" s="51">
        <v>147691</v>
      </c>
      <c r="E20" s="25">
        <f t="shared" si="0"/>
        <v>160843</v>
      </c>
      <c r="G20" s="39"/>
      <c r="H20" s="39"/>
      <c r="I20" s="35"/>
    </row>
    <row r="21" spans="1:13" s="13" customFormat="1" ht="18.75" customHeight="1" x14ac:dyDescent="0.25">
      <c r="A21" s="33">
        <v>19</v>
      </c>
      <c r="B21" s="54" t="s">
        <v>30</v>
      </c>
      <c r="C21" s="44">
        <v>51857</v>
      </c>
      <c r="D21" s="51">
        <v>1347994</v>
      </c>
      <c r="E21" s="25">
        <f t="shared" si="0"/>
        <v>1399851</v>
      </c>
      <c r="G21" s="39"/>
      <c r="H21" s="39"/>
      <c r="I21" s="35"/>
    </row>
    <row r="22" spans="1:13" s="13" customFormat="1" ht="18.75" customHeight="1" x14ac:dyDescent="0.25">
      <c r="A22" s="33">
        <v>20</v>
      </c>
      <c r="B22" s="54" t="s">
        <v>79</v>
      </c>
      <c r="C22" s="44">
        <v>2683</v>
      </c>
      <c r="D22" s="51">
        <v>72317</v>
      </c>
      <c r="E22" s="25">
        <f t="shared" si="0"/>
        <v>75000</v>
      </c>
      <c r="G22" s="39"/>
      <c r="H22" s="39"/>
      <c r="I22" s="35"/>
    </row>
    <row r="23" spans="1:13" s="13" customFormat="1" ht="18.75" customHeight="1" x14ac:dyDescent="0.25">
      <c r="A23" s="33">
        <v>21</v>
      </c>
      <c r="B23" s="54" t="s">
        <v>68</v>
      </c>
      <c r="C23" s="44">
        <v>26091</v>
      </c>
      <c r="D23" s="51">
        <v>208242</v>
      </c>
      <c r="E23" s="25">
        <f t="shared" si="0"/>
        <v>234333</v>
      </c>
      <c r="G23" s="39"/>
      <c r="H23" s="39"/>
      <c r="I23" s="35"/>
    </row>
    <row r="24" spans="1:13" s="13" customFormat="1" ht="18.75" customHeight="1" x14ac:dyDescent="0.25">
      <c r="A24" s="33">
        <v>22</v>
      </c>
      <c r="B24" s="54" t="s">
        <v>61</v>
      </c>
      <c r="C24" s="44">
        <v>17791</v>
      </c>
      <c r="D24" s="51">
        <v>382636</v>
      </c>
      <c r="E24" s="25">
        <f t="shared" si="0"/>
        <v>400427</v>
      </c>
      <c r="G24" s="39"/>
      <c r="H24" s="39"/>
      <c r="I24" s="35"/>
    </row>
    <row r="25" spans="1:13" s="13" customFormat="1" ht="18.75" customHeight="1" x14ac:dyDescent="0.25">
      <c r="A25" s="33">
        <v>23</v>
      </c>
      <c r="B25" s="54" t="s">
        <v>62</v>
      </c>
      <c r="C25" s="44">
        <v>26788</v>
      </c>
      <c r="D25" s="51">
        <v>591547</v>
      </c>
      <c r="E25" s="25">
        <f t="shared" si="0"/>
        <v>618335</v>
      </c>
      <c r="G25" s="39"/>
      <c r="H25" s="39"/>
      <c r="I25" s="35"/>
    </row>
    <row r="26" spans="1:13" s="13" customFormat="1" ht="18.75" customHeight="1" x14ac:dyDescent="0.25">
      <c r="A26" s="33">
        <v>24</v>
      </c>
      <c r="B26" s="54" t="s">
        <v>69</v>
      </c>
      <c r="C26" s="44">
        <v>30647</v>
      </c>
      <c r="D26" s="51">
        <v>553722</v>
      </c>
      <c r="E26" s="25">
        <f t="shared" si="0"/>
        <v>584369</v>
      </c>
      <c r="G26" s="39"/>
      <c r="H26" s="39"/>
      <c r="I26" s="35"/>
    </row>
    <row r="27" spans="1:13" s="13" customFormat="1" ht="18.75" customHeight="1" x14ac:dyDescent="0.25">
      <c r="A27" s="33">
        <v>25</v>
      </c>
      <c r="B27" s="55" t="s">
        <v>70</v>
      </c>
      <c r="C27" s="45">
        <v>1125</v>
      </c>
      <c r="D27" s="52">
        <v>2336</v>
      </c>
      <c r="E27" s="25">
        <f t="shared" si="0"/>
        <v>3461</v>
      </c>
      <c r="G27" s="39"/>
      <c r="H27" s="39"/>
      <c r="I27" s="35"/>
    </row>
    <row r="28" spans="1:13" s="13" customFormat="1" ht="18.75" customHeight="1" x14ac:dyDescent="0.25">
      <c r="A28" s="33">
        <v>26</v>
      </c>
      <c r="B28" s="55" t="s">
        <v>80</v>
      </c>
      <c r="C28" s="45">
        <v>109</v>
      </c>
      <c r="D28" s="52">
        <v>349</v>
      </c>
      <c r="E28" s="25">
        <f t="shared" si="0"/>
        <v>458</v>
      </c>
      <c r="G28" s="39"/>
      <c r="H28" s="39"/>
      <c r="I28" s="35"/>
    </row>
    <row r="29" spans="1:13" s="13" customFormat="1" ht="18.75" customHeight="1" x14ac:dyDescent="0.25">
      <c r="A29" s="33">
        <v>27</v>
      </c>
      <c r="B29" s="55" t="s">
        <v>31</v>
      </c>
      <c r="C29" s="45">
        <v>1142</v>
      </c>
      <c r="D29" s="52">
        <v>10850</v>
      </c>
      <c r="E29" s="25">
        <f t="shared" si="0"/>
        <v>11992</v>
      </c>
      <c r="G29" s="39"/>
      <c r="H29" s="39"/>
      <c r="I29" s="35"/>
    </row>
    <row r="30" spans="1:13" s="13" customFormat="1" ht="18.75" customHeight="1" x14ac:dyDescent="0.25">
      <c r="A30" s="33">
        <v>28</v>
      </c>
      <c r="B30" s="55" t="s">
        <v>32</v>
      </c>
      <c r="C30" s="45">
        <v>2842</v>
      </c>
      <c r="D30" s="52">
        <v>696806</v>
      </c>
      <c r="E30" s="25">
        <f t="shared" si="0"/>
        <v>699648</v>
      </c>
      <c r="G30" s="39"/>
      <c r="H30" s="39"/>
      <c r="I30" s="35"/>
    </row>
    <row r="31" spans="1:13" s="13" customFormat="1" ht="18.75" customHeight="1" x14ac:dyDescent="0.25">
      <c r="A31" s="33">
        <v>29</v>
      </c>
      <c r="B31" s="55" t="s">
        <v>65</v>
      </c>
      <c r="C31" s="45">
        <v>0</v>
      </c>
      <c r="D31" s="52">
        <v>2436243</v>
      </c>
      <c r="E31" s="25">
        <f t="shared" si="0"/>
        <v>2436243</v>
      </c>
      <c r="G31" s="39"/>
      <c r="H31" s="39"/>
      <c r="I31" s="35"/>
    </row>
    <row r="32" spans="1:13" s="2" customFormat="1" ht="18.75" customHeight="1" x14ac:dyDescent="0.25">
      <c r="A32" s="57">
        <v>30</v>
      </c>
      <c r="B32" s="55" t="s">
        <v>71</v>
      </c>
      <c r="C32" s="45">
        <v>29725</v>
      </c>
      <c r="D32" s="52">
        <v>4143047</v>
      </c>
      <c r="E32" s="25">
        <f t="shared" si="0"/>
        <v>4172772</v>
      </c>
      <c r="F32" s="43"/>
      <c r="K32" s="43"/>
      <c r="L32" s="43"/>
      <c r="M32" s="43"/>
    </row>
    <row r="33" spans="1:13" s="2" customFormat="1" ht="18.75" customHeight="1" x14ac:dyDescent="0.25">
      <c r="A33" s="33">
        <v>31</v>
      </c>
      <c r="B33" s="55" t="s">
        <v>78</v>
      </c>
      <c r="C33" s="45">
        <v>0</v>
      </c>
      <c r="D33" s="52">
        <v>1451600</v>
      </c>
      <c r="E33" s="25">
        <v>1451563</v>
      </c>
      <c r="F33" s="43"/>
      <c r="K33" s="43"/>
      <c r="L33" s="43"/>
      <c r="M33" s="43"/>
    </row>
    <row r="34" spans="1:13" s="13" customFormat="1" ht="18.75" customHeight="1" thickBot="1" x14ac:dyDescent="0.3">
      <c r="A34" s="34">
        <v>32</v>
      </c>
      <c r="B34" s="56" t="s">
        <v>85</v>
      </c>
      <c r="C34" s="38">
        <v>0</v>
      </c>
      <c r="D34" s="36">
        <v>231</v>
      </c>
      <c r="E34" s="58">
        <f t="shared" si="0"/>
        <v>231</v>
      </c>
      <c r="G34" s="39"/>
      <c r="H34" s="39"/>
      <c r="I34" s="35"/>
    </row>
    <row r="35" spans="1:13" s="13" customFormat="1" ht="20.25" customHeight="1" thickBot="1" x14ac:dyDescent="0.3">
      <c r="A35" s="78" t="s">
        <v>15</v>
      </c>
      <c r="B35" s="79"/>
      <c r="C35" s="47">
        <f>SUM(C3:C34)</f>
        <v>1392463</v>
      </c>
      <c r="D35" s="48">
        <f>SUM(D3:D34)</f>
        <v>41204002</v>
      </c>
      <c r="E35" s="48">
        <f>SUM(E3:E34)</f>
        <v>42596428</v>
      </c>
      <c r="G35" s="39"/>
      <c r="H35" s="39"/>
      <c r="I35" s="35"/>
    </row>
    <row r="39" spans="1:13" x14ac:dyDescent="0.2">
      <c r="C39" s="42"/>
      <c r="D39" s="42"/>
      <c r="E39" s="42"/>
    </row>
  </sheetData>
  <mergeCells count="2">
    <mergeCell ref="A1:E1"/>
    <mergeCell ref="A35:B35"/>
  </mergeCells>
  <phoneticPr fontId="0" type="noConversion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masofaviy bank xiz.foydal.</vt:lpstr>
      <vt:lpstr>масофавий банк хиз.фойдал.</vt:lpstr>
      <vt:lpstr>пользов.дистан.банк.обсл.</vt:lpstr>
      <vt:lpstr>Num..custom.appl.dist.bank.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ULUGBEK</dc:creator>
  <cp:lastModifiedBy>daminov Jonibek</cp:lastModifiedBy>
  <cp:lastPrinted>2023-09-27T09:26:08Z</cp:lastPrinted>
  <dcterms:created xsi:type="dcterms:W3CDTF">2008-03-12T13:55:12Z</dcterms:created>
  <dcterms:modified xsi:type="dcterms:W3CDTF">2024-04-13T12:44:33Z</dcterms:modified>
</cp:coreProperties>
</file>