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ys\"/>
    </mc:Choice>
  </mc:AlternateContent>
  <bookViews>
    <workbookView xWindow="240" yWindow="330" windowWidth="19320" windowHeight="12135"/>
  </bookViews>
  <sheets>
    <sheet name="Тўлов ҳужжатлари сони-суммаси" sheetId="1" r:id="rId1"/>
    <sheet name="Количество-сумма плат.докум." sheetId="2" r:id="rId2"/>
    <sheet name="To'lov hujjatlari soni-summasi" sheetId="3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L36" i="4" l="1"/>
  <c r="K36" i="4"/>
  <c r="J36" i="4"/>
  <c r="I36" i="4"/>
  <c r="H36" i="4"/>
  <c r="G36" i="4"/>
  <c r="F36" i="4"/>
  <c r="E36" i="4"/>
  <c r="D36" i="4"/>
  <c r="C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L36" i="3"/>
  <c r="K36" i="3"/>
  <c r="J36" i="3"/>
  <c r="I36" i="3"/>
  <c r="H36" i="3"/>
  <c r="G36" i="3"/>
  <c r="F36" i="3"/>
  <c r="E36" i="3"/>
  <c r="D36" i="3"/>
  <c r="C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L36" i="2"/>
  <c r="K36" i="2"/>
  <c r="J36" i="2"/>
  <c r="I36" i="2"/>
  <c r="H36" i="2"/>
  <c r="G36" i="2"/>
  <c r="F36" i="2"/>
  <c r="E36" i="2"/>
  <c r="D36" i="2"/>
  <c r="C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M36" i="4" l="1"/>
  <c r="N36" i="4"/>
  <c r="M36" i="3"/>
  <c r="N36" i="3"/>
  <c r="M36" i="2"/>
  <c r="N36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" i="1"/>
  <c r="C36" i="1" l="1"/>
  <c r="D36" i="1"/>
  <c r="E36" i="1"/>
  <c r="F36" i="1"/>
  <c r="G36" i="1"/>
  <c r="H36" i="1"/>
  <c r="I36" i="1"/>
  <c r="J36" i="1"/>
  <c r="K36" i="1"/>
  <c r="L36" i="1"/>
  <c r="N36" i="1" l="1"/>
  <c r="M36" i="1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<sst xmlns="http://schemas.openxmlformats.org/spreadsheetml/2006/main" count="216" uniqueCount="118">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</sst>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с_ў_м_-;\-* #,##0\ _с_ў_м_-;_-* &quot;-&quot;\ _с_ў_м_-;_-@_-"/>
    <numFmt numFmtId="165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17" applyNumberFormat="0" applyAlignment="0" applyProtection="0"/>
    <xf numFmtId="0" fontId="10" fillId="27" borderId="18" applyNumberFormat="0" applyAlignment="0" applyProtection="0"/>
    <xf numFmtId="0" fontId="11" fillId="27" borderId="17" applyNumberFormat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28" borderId="23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24" applyNumberFormat="0" applyFont="0" applyAlignment="0" applyProtection="0"/>
    <xf numFmtId="0" fontId="21" fillId="0" borderId="25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32" borderId="0" applyNumberFormat="0" applyBorder="0" applyAlignment="0" applyProtection="0"/>
    <xf numFmtId="164" fontId="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" fontId="2" fillId="0" borderId="12" xfId="41" applyNumberFormat="1" applyFont="1" applyBorder="1" applyAlignment="1">
      <alignment horizontal="center" vertical="center"/>
    </xf>
    <xf numFmtId="3" fontId="2" fillId="0" borderId="37" xfId="41" applyNumberFormat="1" applyFont="1" applyBorder="1" applyAlignment="1">
      <alignment horizontal="center" vertical="center"/>
    </xf>
    <xf numFmtId="3" fontId="2" fillId="0" borderId="13" xfId="41" applyNumberFormat="1" applyFont="1" applyBorder="1" applyAlignment="1">
      <alignment horizontal="center" vertical="center"/>
    </xf>
    <xf numFmtId="3" fontId="2" fillId="0" borderId="48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2" fillId="0" borderId="5" xfId="41" applyNumberFormat="1" applyFont="1" applyBorder="1" applyAlignment="1">
      <alignment horizontal="center" vertical="center"/>
    </xf>
    <xf numFmtId="3" fontId="2" fillId="0" borderId="6" xfId="41" applyNumberFormat="1" applyFont="1" applyBorder="1" applyAlignment="1">
      <alignment horizontal="center" vertical="center"/>
    </xf>
    <xf numFmtId="3" fontId="2" fillId="0" borderId="49" xfId="41" applyNumberFormat="1" applyFont="1" applyBorder="1" applyAlignment="1">
      <alignment horizontal="center" vertical="center"/>
    </xf>
    <xf numFmtId="3" fontId="2" fillId="0" borderId="34" xfId="41" applyNumberFormat="1" applyFont="1" applyBorder="1" applyAlignment="1">
      <alignment horizontal="center" vertical="center"/>
    </xf>
    <xf numFmtId="3" fontId="2" fillId="0" borderId="44" xfId="41" applyNumberFormat="1" applyFont="1" applyBorder="1" applyAlignment="1">
      <alignment horizontal="center" vertical="center"/>
    </xf>
    <xf numFmtId="3" fontId="2" fillId="0" borderId="35" xfId="41" applyNumberFormat="1" applyFont="1" applyBorder="1" applyAlignment="1">
      <alignment horizontal="center" vertical="center"/>
    </xf>
    <xf numFmtId="3" fontId="2" fillId="0" borderId="50" xfId="41" applyNumberFormat="1" applyFont="1" applyBorder="1" applyAlignment="1">
      <alignment horizontal="center" vertical="center"/>
    </xf>
    <xf numFmtId="3" fontId="3" fillId="0" borderId="4" xfId="43" applyNumberFormat="1" applyFont="1" applyFill="1" applyBorder="1" applyAlignment="1">
      <alignment horizontal="center" vertical="center"/>
    </xf>
    <xf numFmtId="3" fontId="3" fillId="0" borderId="9" xfId="43" applyNumberFormat="1" applyFont="1" applyFill="1" applyBorder="1" applyAlignment="1">
      <alignment horizontal="center" vertical="center"/>
    </xf>
    <xf numFmtId="3" fontId="3" fillId="0" borderId="7" xfId="43" applyNumberFormat="1" applyFont="1" applyFill="1" applyBorder="1" applyAlignment="1">
      <alignment horizontal="center" vertical="center"/>
    </xf>
    <xf numFmtId="3" fontId="3" fillId="0" borderId="46" xfId="43" applyNumberFormat="1" applyFont="1" applyFill="1" applyBorder="1" applyAlignment="1">
      <alignment horizontal="center" vertical="center"/>
    </xf>
    <xf numFmtId="3" fontId="3" fillId="0" borderId="4" xfId="41" applyNumberFormat="1" applyFont="1" applyBorder="1" applyAlignment="1">
      <alignment horizontal="center" vertical="center"/>
    </xf>
    <xf numFmtId="3" fontId="3" fillId="0" borderId="7" xfId="41" applyNumberFormat="1" applyFont="1" applyBorder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Финансовый [0]" xfId="43" builtinId="6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90" zoomScaleNormal="90" workbookViewId="0">
      <selection sqref="A1:A2"/>
    </sheetView>
  </sheetViews>
  <sheetFormatPr defaultRowHeight="15" x14ac:dyDescent="0.25"/>
  <cols>
    <col min="1" max="1" width="4.85546875" style="1" bestFit="1" customWidth="1"/>
    <col min="2" max="2" width="28.5703125" style="1" customWidth="1"/>
    <col min="3" max="3" width="15.7109375" style="1" customWidth="1"/>
    <col min="4" max="4" width="22.42578125" style="1" bestFit="1" customWidth="1"/>
    <col min="5" max="5" width="21" style="1" bestFit="1" customWidth="1"/>
    <col min="6" max="6" width="21.140625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7" style="1" bestFit="1" customWidth="1"/>
    <col min="11" max="11" width="14.28515625" style="1" customWidth="1"/>
    <col min="12" max="12" width="17.140625" style="1" customWidth="1"/>
    <col min="13" max="13" width="18.7109375" style="1" bestFit="1" customWidth="1"/>
    <col min="14" max="14" width="22.42578125" style="1" bestFit="1" customWidth="1"/>
    <col min="15" max="16384" width="9.140625" style="1"/>
  </cols>
  <sheetData>
    <row r="1" spans="1:14" s="2" customFormat="1" ht="15.75" thickBot="1" x14ac:dyDescent="0.3">
      <c r="A1" s="33" t="s">
        <v>6</v>
      </c>
      <c r="B1" s="33" t="s">
        <v>7</v>
      </c>
      <c r="C1" s="35" t="s">
        <v>3</v>
      </c>
      <c r="D1" s="36"/>
      <c r="E1" s="35" t="s">
        <v>31</v>
      </c>
      <c r="F1" s="36"/>
      <c r="G1" s="35" t="s">
        <v>32</v>
      </c>
      <c r="H1" s="36"/>
      <c r="I1" s="35" t="s">
        <v>33</v>
      </c>
      <c r="J1" s="36"/>
      <c r="K1" s="35" t="s">
        <v>2</v>
      </c>
      <c r="L1" s="36"/>
      <c r="M1" s="37" t="s">
        <v>5</v>
      </c>
      <c r="N1" s="36"/>
    </row>
    <row r="2" spans="1:14" ht="15.75" thickBot="1" x14ac:dyDescent="0.3">
      <c r="A2" s="34"/>
      <c r="B2" s="34"/>
      <c r="C2" s="12" t="s">
        <v>0</v>
      </c>
      <c r="D2" s="13" t="s">
        <v>1</v>
      </c>
      <c r="E2" s="12" t="s">
        <v>0</v>
      </c>
      <c r="F2" s="13" t="s">
        <v>1</v>
      </c>
      <c r="G2" s="12" t="s">
        <v>0</v>
      </c>
      <c r="H2" s="13" t="s">
        <v>1</v>
      </c>
      <c r="I2" s="12" t="s">
        <v>0</v>
      </c>
      <c r="J2" s="13" t="s">
        <v>1</v>
      </c>
      <c r="K2" s="12" t="s">
        <v>0</v>
      </c>
      <c r="L2" s="13" t="s">
        <v>1</v>
      </c>
      <c r="M2" s="30" t="s">
        <v>0</v>
      </c>
      <c r="N2" s="15" t="s">
        <v>1</v>
      </c>
    </row>
    <row r="3" spans="1:14" x14ac:dyDescent="0.25">
      <c r="A3" s="6">
        <v>1</v>
      </c>
      <c r="B3" s="24" t="s">
        <v>8</v>
      </c>
      <c r="C3" s="51">
        <v>21531</v>
      </c>
      <c r="D3" s="52">
        <v>131187726280</v>
      </c>
      <c r="E3" s="51">
        <v>955613</v>
      </c>
      <c r="F3" s="53">
        <v>27528751635</v>
      </c>
      <c r="G3" s="54">
        <v>5</v>
      </c>
      <c r="H3" s="52">
        <v>3628</v>
      </c>
      <c r="I3" s="51">
        <v>0</v>
      </c>
      <c r="J3" s="53">
        <v>0</v>
      </c>
      <c r="K3" s="54">
        <v>0</v>
      </c>
      <c r="L3" s="52">
        <v>0</v>
      </c>
      <c r="M3" s="51">
        <f>+C3+E3+G3+I3+K3</f>
        <v>977149</v>
      </c>
      <c r="N3" s="53">
        <f>+D3+F3+H3+J3+L3</f>
        <v>158716481543</v>
      </c>
    </row>
    <row r="4" spans="1:14" x14ac:dyDescent="0.25">
      <c r="A4" s="3">
        <v>2</v>
      </c>
      <c r="B4" s="25" t="s">
        <v>44</v>
      </c>
      <c r="C4" s="55">
        <v>98236</v>
      </c>
      <c r="D4" s="56">
        <v>1720929012</v>
      </c>
      <c r="E4" s="55">
        <v>145354</v>
      </c>
      <c r="F4" s="57">
        <v>7465218518</v>
      </c>
      <c r="G4" s="58">
        <v>2940</v>
      </c>
      <c r="H4" s="56">
        <v>21764020</v>
      </c>
      <c r="I4" s="55">
        <v>0</v>
      </c>
      <c r="J4" s="57">
        <v>0</v>
      </c>
      <c r="K4" s="58">
        <v>26832</v>
      </c>
      <c r="L4" s="56">
        <v>234985923</v>
      </c>
      <c r="M4" s="55">
        <f t="shared" ref="M4:M35" si="0">+C4+E4+G4+I4+K4</f>
        <v>273362</v>
      </c>
      <c r="N4" s="57">
        <f t="shared" ref="N4:N36" si="1">+D4+F4+H4+J4+L4</f>
        <v>9442897473</v>
      </c>
    </row>
    <row r="5" spans="1:14" x14ac:dyDescent="0.25">
      <c r="A5" s="3">
        <v>3</v>
      </c>
      <c r="B5" s="25" t="s">
        <v>45</v>
      </c>
      <c r="C5" s="55">
        <v>70133</v>
      </c>
      <c r="D5" s="56">
        <v>3055556059</v>
      </c>
      <c r="E5" s="55">
        <v>103012</v>
      </c>
      <c r="F5" s="57">
        <v>3517515745</v>
      </c>
      <c r="G5" s="58">
        <v>2346</v>
      </c>
      <c r="H5" s="56">
        <v>18023226</v>
      </c>
      <c r="I5" s="55">
        <v>0</v>
      </c>
      <c r="J5" s="57">
        <v>0</v>
      </c>
      <c r="K5" s="58">
        <v>11081</v>
      </c>
      <c r="L5" s="56">
        <v>116308208</v>
      </c>
      <c r="M5" s="55">
        <f t="shared" si="0"/>
        <v>186572</v>
      </c>
      <c r="N5" s="57">
        <f t="shared" si="1"/>
        <v>6707403238</v>
      </c>
    </row>
    <row r="6" spans="1:14" x14ac:dyDescent="0.25">
      <c r="A6" s="3">
        <v>4</v>
      </c>
      <c r="B6" s="25" t="s">
        <v>46</v>
      </c>
      <c r="C6" s="55">
        <v>179476</v>
      </c>
      <c r="D6" s="56">
        <v>3331742735</v>
      </c>
      <c r="E6" s="55">
        <v>224245</v>
      </c>
      <c r="F6" s="57">
        <v>2153609207</v>
      </c>
      <c r="G6" s="58">
        <v>623</v>
      </c>
      <c r="H6" s="56">
        <v>2672853</v>
      </c>
      <c r="I6" s="55">
        <v>0</v>
      </c>
      <c r="J6" s="57">
        <v>0</v>
      </c>
      <c r="K6" s="58">
        <v>58880</v>
      </c>
      <c r="L6" s="56">
        <v>108302567</v>
      </c>
      <c r="M6" s="55">
        <f t="shared" si="0"/>
        <v>463224</v>
      </c>
      <c r="N6" s="57">
        <f t="shared" si="1"/>
        <v>5596327362</v>
      </c>
    </row>
    <row r="7" spans="1:14" x14ac:dyDescent="0.25">
      <c r="A7" s="3">
        <v>5</v>
      </c>
      <c r="B7" s="25" t="s">
        <v>47</v>
      </c>
      <c r="C7" s="55">
        <v>58038</v>
      </c>
      <c r="D7" s="56">
        <v>633475358</v>
      </c>
      <c r="E7" s="55">
        <v>72913</v>
      </c>
      <c r="F7" s="57">
        <v>573553178</v>
      </c>
      <c r="G7" s="58">
        <v>971</v>
      </c>
      <c r="H7" s="56">
        <v>6047358</v>
      </c>
      <c r="I7" s="55">
        <v>0</v>
      </c>
      <c r="J7" s="57">
        <v>0</v>
      </c>
      <c r="K7" s="58">
        <v>22510</v>
      </c>
      <c r="L7" s="56">
        <v>18869633</v>
      </c>
      <c r="M7" s="55">
        <f t="shared" si="0"/>
        <v>154432</v>
      </c>
      <c r="N7" s="57">
        <f t="shared" si="1"/>
        <v>1231945527</v>
      </c>
    </row>
    <row r="8" spans="1:14" x14ac:dyDescent="0.25">
      <c r="A8" s="3">
        <v>6</v>
      </c>
      <c r="B8" s="25" t="s">
        <v>48</v>
      </c>
      <c r="C8" s="55">
        <v>136873</v>
      </c>
      <c r="D8" s="56">
        <v>4409913407</v>
      </c>
      <c r="E8" s="55">
        <v>137572</v>
      </c>
      <c r="F8" s="57">
        <v>1137541289</v>
      </c>
      <c r="G8" s="58">
        <v>1729</v>
      </c>
      <c r="H8" s="56">
        <v>4793175</v>
      </c>
      <c r="I8" s="55">
        <v>0</v>
      </c>
      <c r="J8" s="57">
        <v>0</v>
      </c>
      <c r="K8" s="58">
        <v>32563</v>
      </c>
      <c r="L8" s="56">
        <v>23592841</v>
      </c>
      <c r="M8" s="55">
        <f t="shared" si="0"/>
        <v>308737</v>
      </c>
      <c r="N8" s="57">
        <f t="shared" si="1"/>
        <v>5575840712</v>
      </c>
    </row>
    <row r="9" spans="1:14" x14ac:dyDescent="0.25">
      <c r="A9" s="3">
        <v>7</v>
      </c>
      <c r="B9" s="25" t="s">
        <v>109</v>
      </c>
      <c r="C9" s="55">
        <v>22745</v>
      </c>
      <c r="D9" s="56">
        <v>468489180</v>
      </c>
      <c r="E9" s="55">
        <v>28573</v>
      </c>
      <c r="F9" s="57">
        <v>185938677</v>
      </c>
      <c r="G9" s="58">
        <v>468</v>
      </c>
      <c r="H9" s="56">
        <v>616576</v>
      </c>
      <c r="I9" s="55">
        <v>0</v>
      </c>
      <c r="J9" s="57">
        <v>0</v>
      </c>
      <c r="K9" s="58">
        <v>4863</v>
      </c>
      <c r="L9" s="56">
        <v>4342586</v>
      </c>
      <c r="M9" s="55">
        <f t="shared" si="0"/>
        <v>56649</v>
      </c>
      <c r="N9" s="57">
        <f t="shared" si="1"/>
        <v>659387019</v>
      </c>
    </row>
    <row r="10" spans="1:14" x14ac:dyDescent="0.25">
      <c r="A10" s="3">
        <v>8</v>
      </c>
      <c r="B10" s="25" t="s">
        <v>49</v>
      </c>
      <c r="C10" s="55">
        <v>51368</v>
      </c>
      <c r="D10" s="56">
        <v>1643160506</v>
      </c>
      <c r="E10" s="55">
        <v>221437</v>
      </c>
      <c r="F10" s="57">
        <v>1301681283</v>
      </c>
      <c r="G10" s="58">
        <v>855</v>
      </c>
      <c r="H10" s="56">
        <v>6618405</v>
      </c>
      <c r="I10" s="55">
        <v>0</v>
      </c>
      <c r="J10" s="57">
        <v>0</v>
      </c>
      <c r="K10" s="58">
        <v>12233</v>
      </c>
      <c r="L10" s="56">
        <v>17643615</v>
      </c>
      <c r="M10" s="55">
        <f t="shared" si="0"/>
        <v>285893</v>
      </c>
      <c r="N10" s="57">
        <f t="shared" si="1"/>
        <v>2969103809</v>
      </c>
    </row>
    <row r="11" spans="1:14" x14ac:dyDescent="0.25">
      <c r="A11" s="3">
        <v>9</v>
      </c>
      <c r="B11" s="25" t="s">
        <v>50</v>
      </c>
      <c r="C11" s="55">
        <v>29644</v>
      </c>
      <c r="D11" s="56">
        <v>735645956</v>
      </c>
      <c r="E11" s="55">
        <v>45329</v>
      </c>
      <c r="F11" s="57">
        <v>673131320</v>
      </c>
      <c r="G11" s="58">
        <v>840</v>
      </c>
      <c r="H11" s="56">
        <v>3698976</v>
      </c>
      <c r="I11" s="55">
        <v>0</v>
      </c>
      <c r="J11" s="57">
        <v>0</v>
      </c>
      <c r="K11" s="58">
        <v>7676</v>
      </c>
      <c r="L11" s="56">
        <v>33275421</v>
      </c>
      <c r="M11" s="55">
        <f t="shared" si="0"/>
        <v>83489</v>
      </c>
      <c r="N11" s="57">
        <f t="shared" si="1"/>
        <v>1445751673</v>
      </c>
    </row>
    <row r="12" spans="1:14" x14ac:dyDescent="0.25">
      <c r="A12" s="3">
        <v>10</v>
      </c>
      <c r="B12" s="25" t="s">
        <v>51</v>
      </c>
      <c r="C12" s="55">
        <v>38321</v>
      </c>
      <c r="D12" s="56">
        <v>2220270331</v>
      </c>
      <c r="E12" s="55">
        <v>92418</v>
      </c>
      <c r="F12" s="57">
        <v>1296830435</v>
      </c>
      <c r="G12" s="58">
        <v>1222</v>
      </c>
      <c r="H12" s="56">
        <v>4521901</v>
      </c>
      <c r="I12" s="55">
        <v>0</v>
      </c>
      <c r="J12" s="57">
        <v>0</v>
      </c>
      <c r="K12" s="58">
        <v>17227</v>
      </c>
      <c r="L12" s="56">
        <v>31771943</v>
      </c>
      <c r="M12" s="55">
        <f t="shared" si="0"/>
        <v>149188</v>
      </c>
      <c r="N12" s="57">
        <f t="shared" si="1"/>
        <v>3553394610</v>
      </c>
    </row>
    <row r="13" spans="1:14" x14ac:dyDescent="0.25">
      <c r="A13" s="3">
        <v>11</v>
      </c>
      <c r="B13" s="25" t="s">
        <v>111</v>
      </c>
      <c r="C13" s="55">
        <v>44514</v>
      </c>
      <c r="D13" s="56">
        <v>4238485882</v>
      </c>
      <c r="E13" s="55">
        <v>47673</v>
      </c>
      <c r="F13" s="57">
        <v>1850656962</v>
      </c>
      <c r="G13" s="58">
        <v>889</v>
      </c>
      <c r="H13" s="56">
        <v>7232878</v>
      </c>
      <c r="I13" s="55">
        <v>0</v>
      </c>
      <c r="J13" s="57">
        <v>0</v>
      </c>
      <c r="K13" s="58">
        <v>8121</v>
      </c>
      <c r="L13" s="56">
        <v>19251520</v>
      </c>
      <c r="M13" s="55">
        <f t="shared" si="0"/>
        <v>101197</v>
      </c>
      <c r="N13" s="57">
        <f t="shared" si="1"/>
        <v>6115627242</v>
      </c>
    </row>
    <row r="14" spans="1:14" x14ac:dyDescent="0.25">
      <c r="A14" s="3">
        <v>12</v>
      </c>
      <c r="B14" s="25" t="s">
        <v>115</v>
      </c>
      <c r="C14" s="55">
        <v>25635</v>
      </c>
      <c r="D14" s="56">
        <v>1620496301</v>
      </c>
      <c r="E14" s="55">
        <v>131365</v>
      </c>
      <c r="F14" s="57">
        <v>2762598748</v>
      </c>
      <c r="G14" s="58">
        <v>1811</v>
      </c>
      <c r="H14" s="56">
        <v>3322119</v>
      </c>
      <c r="I14" s="55">
        <v>0</v>
      </c>
      <c r="J14" s="57">
        <v>0</v>
      </c>
      <c r="K14" s="58">
        <v>9343</v>
      </c>
      <c r="L14" s="56">
        <v>22842392</v>
      </c>
      <c r="M14" s="55">
        <f t="shared" si="0"/>
        <v>168154</v>
      </c>
      <c r="N14" s="57">
        <f t="shared" si="1"/>
        <v>4409259560</v>
      </c>
    </row>
    <row r="15" spans="1:14" x14ac:dyDescent="0.25">
      <c r="A15" s="3">
        <v>13</v>
      </c>
      <c r="B15" s="25" t="s">
        <v>98</v>
      </c>
      <c r="C15" s="55">
        <v>947</v>
      </c>
      <c r="D15" s="56">
        <v>210187721</v>
      </c>
      <c r="E15" s="55">
        <v>12252</v>
      </c>
      <c r="F15" s="57">
        <v>471002223</v>
      </c>
      <c r="G15" s="58">
        <v>75</v>
      </c>
      <c r="H15" s="56">
        <v>235643</v>
      </c>
      <c r="I15" s="55">
        <v>0</v>
      </c>
      <c r="J15" s="57">
        <v>0</v>
      </c>
      <c r="K15" s="58">
        <v>293</v>
      </c>
      <c r="L15" s="56">
        <v>2175283</v>
      </c>
      <c r="M15" s="55">
        <f t="shared" si="0"/>
        <v>13567</v>
      </c>
      <c r="N15" s="57">
        <f t="shared" si="1"/>
        <v>683600870</v>
      </c>
    </row>
    <row r="16" spans="1:14" x14ac:dyDescent="0.25">
      <c r="A16" s="3">
        <v>14</v>
      </c>
      <c r="B16" s="25" t="s">
        <v>52</v>
      </c>
      <c r="C16" s="55">
        <v>70933</v>
      </c>
      <c r="D16" s="56">
        <v>742286634</v>
      </c>
      <c r="E16" s="55">
        <v>135942</v>
      </c>
      <c r="F16" s="57">
        <v>6218303365</v>
      </c>
      <c r="G16" s="58">
        <v>946</v>
      </c>
      <c r="H16" s="56">
        <v>1410271</v>
      </c>
      <c r="I16" s="55">
        <v>0</v>
      </c>
      <c r="J16" s="57">
        <v>0</v>
      </c>
      <c r="K16" s="58">
        <v>4228</v>
      </c>
      <c r="L16" s="56">
        <v>16105028</v>
      </c>
      <c r="M16" s="55">
        <f t="shared" si="0"/>
        <v>212049</v>
      </c>
      <c r="N16" s="57">
        <f t="shared" si="1"/>
        <v>6978105298</v>
      </c>
    </row>
    <row r="17" spans="1:14" s="5" customFormat="1" x14ac:dyDescent="0.25">
      <c r="A17" s="4">
        <v>15</v>
      </c>
      <c r="B17" s="26" t="s">
        <v>53</v>
      </c>
      <c r="C17" s="55">
        <v>102282</v>
      </c>
      <c r="D17" s="56">
        <v>5703870809</v>
      </c>
      <c r="E17" s="55">
        <v>25218</v>
      </c>
      <c r="F17" s="57">
        <v>544998369</v>
      </c>
      <c r="G17" s="58">
        <v>202</v>
      </c>
      <c r="H17" s="56">
        <v>1946780</v>
      </c>
      <c r="I17" s="55">
        <v>0</v>
      </c>
      <c r="J17" s="57">
        <v>0</v>
      </c>
      <c r="K17" s="58">
        <v>5978</v>
      </c>
      <c r="L17" s="56">
        <v>20214738</v>
      </c>
      <c r="M17" s="55">
        <f t="shared" si="0"/>
        <v>133680</v>
      </c>
      <c r="N17" s="57">
        <f t="shared" si="1"/>
        <v>6271030696</v>
      </c>
    </row>
    <row r="18" spans="1:14" x14ac:dyDescent="0.25">
      <c r="A18" s="3">
        <v>16</v>
      </c>
      <c r="B18" s="25" t="s">
        <v>54</v>
      </c>
      <c r="C18" s="55">
        <v>89555</v>
      </c>
      <c r="D18" s="56">
        <v>3472286193</v>
      </c>
      <c r="E18" s="55">
        <v>248744</v>
      </c>
      <c r="F18" s="57">
        <v>6459369928</v>
      </c>
      <c r="G18" s="58">
        <v>1675</v>
      </c>
      <c r="H18" s="56">
        <v>4597100</v>
      </c>
      <c r="I18" s="55">
        <v>12</v>
      </c>
      <c r="J18" s="57">
        <v>5582049</v>
      </c>
      <c r="K18" s="58">
        <v>21816</v>
      </c>
      <c r="L18" s="56">
        <v>136282103</v>
      </c>
      <c r="M18" s="55">
        <f t="shared" si="0"/>
        <v>361802</v>
      </c>
      <c r="N18" s="57">
        <f t="shared" si="1"/>
        <v>10078117373</v>
      </c>
    </row>
    <row r="19" spans="1:14" x14ac:dyDescent="0.25">
      <c r="A19" s="3">
        <v>17</v>
      </c>
      <c r="B19" s="25" t="s">
        <v>55</v>
      </c>
      <c r="C19" s="55">
        <v>377</v>
      </c>
      <c r="D19" s="56">
        <v>221196557</v>
      </c>
      <c r="E19" s="55">
        <v>16721</v>
      </c>
      <c r="F19" s="57">
        <v>1050042014</v>
      </c>
      <c r="G19" s="58">
        <v>128</v>
      </c>
      <c r="H19" s="56">
        <v>188803</v>
      </c>
      <c r="I19" s="55">
        <v>0</v>
      </c>
      <c r="J19" s="57">
        <v>0</v>
      </c>
      <c r="K19" s="58">
        <v>121</v>
      </c>
      <c r="L19" s="56">
        <v>48613786</v>
      </c>
      <c r="M19" s="55">
        <f t="shared" si="0"/>
        <v>17347</v>
      </c>
      <c r="N19" s="57">
        <f t="shared" si="1"/>
        <v>1320041160</v>
      </c>
    </row>
    <row r="20" spans="1:14" x14ac:dyDescent="0.25">
      <c r="A20" s="3">
        <v>18</v>
      </c>
      <c r="B20" s="25" t="s">
        <v>113</v>
      </c>
      <c r="C20" s="55">
        <v>4667</v>
      </c>
      <c r="D20" s="56">
        <v>62373614</v>
      </c>
      <c r="E20" s="55">
        <v>7820</v>
      </c>
      <c r="F20" s="57">
        <v>40386177</v>
      </c>
      <c r="G20" s="58">
        <v>165</v>
      </c>
      <c r="H20" s="56">
        <v>180470</v>
      </c>
      <c r="I20" s="55">
        <v>0</v>
      </c>
      <c r="J20" s="57">
        <v>0</v>
      </c>
      <c r="K20" s="58">
        <v>468</v>
      </c>
      <c r="L20" s="56">
        <v>682008</v>
      </c>
      <c r="M20" s="55">
        <f t="shared" si="0"/>
        <v>13120</v>
      </c>
      <c r="N20" s="57">
        <f t="shared" si="1"/>
        <v>103622269</v>
      </c>
    </row>
    <row r="21" spans="1:14" x14ac:dyDescent="0.25">
      <c r="A21" s="3">
        <v>19</v>
      </c>
      <c r="B21" s="25" t="s">
        <v>56</v>
      </c>
      <c r="C21" s="55">
        <v>158</v>
      </c>
      <c r="D21" s="56">
        <v>13562931</v>
      </c>
      <c r="E21" s="55">
        <v>351</v>
      </c>
      <c r="F21" s="57">
        <v>13625787</v>
      </c>
      <c r="G21" s="58">
        <v>2</v>
      </c>
      <c r="H21" s="56">
        <v>138</v>
      </c>
      <c r="I21" s="55">
        <v>0</v>
      </c>
      <c r="J21" s="57">
        <v>0</v>
      </c>
      <c r="K21" s="58">
        <v>12</v>
      </c>
      <c r="L21" s="56">
        <v>101931</v>
      </c>
      <c r="M21" s="55">
        <f t="shared" si="0"/>
        <v>523</v>
      </c>
      <c r="N21" s="57">
        <f t="shared" si="1"/>
        <v>27290787</v>
      </c>
    </row>
    <row r="22" spans="1:14" x14ac:dyDescent="0.25">
      <c r="A22" s="3">
        <v>20</v>
      </c>
      <c r="B22" s="25" t="s">
        <v>57</v>
      </c>
      <c r="C22" s="55">
        <v>90964</v>
      </c>
      <c r="D22" s="56">
        <v>914394797</v>
      </c>
      <c r="E22" s="55">
        <v>19353</v>
      </c>
      <c r="F22" s="57">
        <v>243418425</v>
      </c>
      <c r="G22" s="58">
        <v>157</v>
      </c>
      <c r="H22" s="56">
        <v>161902</v>
      </c>
      <c r="I22" s="55">
        <v>0</v>
      </c>
      <c r="J22" s="57">
        <v>0</v>
      </c>
      <c r="K22" s="58">
        <v>1681</v>
      </c>
      <c r="L22" s="56">
        <v>3727550</v>
      </c>
      <c r="M22" s="55">
        <f t="shared" si="0"/>
        <v>112155</v>
      </c>
      <c r="N22" s="57">
        <f t="shared" si="1"/>
        <v>1161702674</v>
      </c>
    </row>
    <row r="23" spans="1:14" x14ac:dyDescent="0.25">
      <c r="A23" s="3">
        <v>21</v>
      </c>
      <c r="B23" s="25" t="s">
        <v>58</v>
      </c>
      <c r="C23" s="55">
        <v>34017</v>
      </c>
      <c r="D23" s="56">
        <v>3154554814</v>
      </c>
      <c r="E23" s="55">
        <v>137702</v>
      </c>
      <c r="F23" s="57">
        <v>4462122338</v>
      </c>
      <c r="G23" s="58">
        <v>1089</v>
      </c>
      <c r="H23" s="56">
        <v>4367831</v>
      </c>
      <c r="I23" s="55">
        <v>0</v>
      </c>
      <c r="J23" s="57">
        <v>0</v>
      </c>
      <c r="K23" s="58">
        <v>6151</v>
      </c>
      <c r="L23" s="56">
        <v>24553007</v>
      </c>
      <c r="M23" s="55">
        <f t="shared" si="0"/>
        <v>178959</v>
      </c>
      <c r="N23" s="57">
        <f t="shared" si="1"/>
        <v>7645597990</v>
      </c>
    </row>
    <row r="24" spans="1:14" x14ac:dyDescent="0.25">
      <c r="A24" s="3">
        <v>22</v>
      </c>
      <c r="B24" s="25" t="s">
        <v>59</v>
      </c>
      <c r="C24" s="55">
        <v>927</v>
      </c>
      <c r="D24" s="56">
        <v>376772768</v>
      </c>
      <c r="E24" s="55">
        <v>8001</v>
      </c>
      <c r="F24" s="57">
        <v>180529994</v>
      </c>
      <c r="G24" s="58">
        <v>111</v>
      </c>
      <c r="H24" s="56">
        <v>112811</v>
      </c>
      <c r="I24" s="55">
        <v>0</v>
      </c>
      <c r="J24" s="57">
        <v>0</v>
      </c>
      <c r="K24" s="58">
        <v>256</v>
      </c>
      <c r="L24" s="56">
        <v>1297441</v>
      </c>
      <c r="M24" s="55">
        <f t="shared" si="0"/>
        <v>9295</v>
      </c>
      <c r="N24" s="57">
        <f t="shared" si="1"/>
        <v>558713014</v>
      </c>
    </row>
    <row r="25" spans="1:14" x14ac:dyDescent="0.25">
      <c r="A25" s="3">
        <v>23</v>
      </c>
      <c r="B25" s="25" t="s">
        <v>60</v>
      </c>
      <c r="C25" s="55">
        <v>76313</v>
      </c>
      <c r="D25" s="56">
        <v>760340036</v>
      </c>
      <c r="E25" s="55">
        <v>82074</v>
      </c>
      <c r="F25" s="57">
        <v>1070328039</v>
      </c>
      <c r="G25" s="58">
        <v>1165</v>
      </c>
      <c r="H25" s="56">
        <v>967163</v>
      </c>
      <c r="I25" s="55">
        <v>0</v>
      </c>
      <c r="J25" s="57">
        <v>0</v>
      </c>
      <c r="K25" s="58">
        <v>3653</v>
      </c>
      <c r="L25" s="56">
        <v>11200460</v>
      </c>
      <c r="M25" s="55">
        <f t="shared" si="0"/>
        <v>163205</v>
      </c>
      <c r="N25" s="57">
        <f t="shared" si="1"/>
        <v>1842835698</v>
      </c>
    </row>
    <row r="26" spans="1:14" x14ac:dyDescent="0.25">
      <c r="A26" s="3">
        <v>24</v>
      </c>
      <c r="B26" s="25" t="s">
        <v>102</v>
      </c>
      <c r="C26" s="55">
        <v>21170</v>
      </c>
      <c r="D26" s="56">
        <v>995957592</v>
      </c>
      <c r="E26" s="55">
        <v>96082</v>
      </c>
      <c r="F26" s="57">
        <v>2785501297</v>
      </c>
      <c r="G26" s="58">
        <v>444</v>
      </c>
      <c r="H26" s="56">
        <v>1324324</v>
      </c>
      <c r="I26" s="55">
        <v>0</v>
      </c>
      <c r="J26" s="57">
        <v>0</v>
      </c>
      <c r="K26" s="58">
        <v>5924</v>
      </c>
      <c r="L26" s="56">
        <v>23135758</v>
      </c>
      <c r="M26" s="55">
        <f t="shared" si="0"/>
        <v>123620</v>
      </c>
      <c r="N26" s="57">
        <f t="shared" si="1"/>
        <v>3805918971</v>
      </c>
    </row>
    <row r="27" spans="1:14" x14ac:dyDescent="0.25">
      <c r="A27" s="3">
        <v>25</v>
      </c>
      <c r="B27" s="25" t="s">
        <v>103</v>
      </c>
      <c r="C27" s="55">
        <v>22057</v>
      </c>
      <c r="D27" s="56">
        <v>1974074590</v>
      </c>
      <c r="E27" s="55">
        <v>28933</v>
      </c>
      <c r="F27" s="57">
        <v>767802769</v>
      </c>
      <c r="G27" s="58">
        <v>890</v>
      </c>
      <c r="H27" s="56">
        <v>1518588</v>
      </c>
      <c r="I27" s="55">
        <v>0</v>
      </c>
      <c r="J27" s="57">
        <v>0</v>
      </c>
      <c r="K27" s="58">
        <v>1783</v>
      </c>
      <c r="L27" s="56">
        <v>9851892</v>
      </c>
      <c r="M27" s="55">
        <f t="shared" si="0"/>
        <v>53663</v>
      </c>
      <c r="N27" s="57">
        <f t="shared" si="1"/>
        <v>2753247839</v>
      </c>
    </row>
    <row r="28" spans="1:14" x14ac:dyDescent="0.25">
      <c r="A28" s="3">
        <v>26</v>
      </c>
      <c r="B28" s="25" t="s">
        <v>104</v>
      </c>
      <c r="C28" s="55">
        <v>773</v>
      </c>
      <c r="D28" s="56">
        <v>12152138</v>
      </c>
      <c r="E28" s="55">
        <v>1609</v>
      </c>
      <c r="F28" s="57">
        <v>63093465</v>
      </c>
      <c r="G28" s="58">
        <v>30</v>
      </c>
      <c r="H28" s="56">
        <v>13022</v>
      </c>
      <c r="I28" s="55">
        <v>0</v>
      </c>
      <c r="J28" s="57">
        <v>0</v>
      </c>
      <c r="K28" s="58">
        <v>158</v>
      </c>
      <c r="L28" s="56">
        <v>538369</v>
      </c>
      <c r="M28" s="55">
        <f t="shared" si="0"/>
        <v>2570</v>
      </c>
      <c r="N28" s="57">
        <f t="shared" si="1"/>
        <v>75796994</v>
      </c>
    </row>
    <row r="29" spans="1:14" x14ac:dyDescent="0.25">
      <c r="A29" s="3">
        <v>27</v>
      </c>
      <c r="B29" s="25" t="s">
        <v>116</v>
      </c>
      <c r="C29" s="55">
        <v>32009</v>
      </c>
      <c r="D29" s="56">
        <v>694348983</v>
      </c>
      <c r="E29" s="55">
        <v>37781</v>
      </c>
      <c r="F29" s="57">
        <v>1216996634</v>
      </c>
      <c r="G29" s="58">
        <v>817</v>
      </c>
      <c r="H29" s="56">
        <v>36007722</v>
      </c>
      <c r="I29" s="55">
        <v>0</v>
      </c>
      <c r="J29" s="57">
        <v>0</v>
      </c>
      <c r="K29" s="58">
        <v>2563</v>
      </c>
      <c r="L29" s="56">
        <v>29048987</v>
      </c>
      <c r="M29" s="55">
        <f t="shared" si="0"/>
        <v>73170</v>
      </c>
      <c r="N29" s="57">
        <f t="shared" si="1"/>
        <v>1976402326</v>
      </c>
    </row>
    <row r="30" spans="1:14" x14ac:dyDescent="0.25">
      <c r="A30" s="3">
        <v>28</v>
      </c>
      <c r="B30" s="25" t="s">
        <v>114</v>
      </c>
      <c r="C30" s="55">
        <v>770</v>
      </c>
      <c r="D30" s="56">
        <v>51361730</v>
      </c>
      <c r="E30" s="55">
        <v>2369</v>
      </c>
      <c r="F30" s="57">
        <v>104809812</v>
      </c>
      <c r="G30" s="58">
        <v>4</v>
      </c>
      <c r="H30" s="56">
        <v>10067</v>
      </c>
      <c r="I30" s="55">
        <v>0</v>
      </c>
      <c r="J30" s="57">
        <v>0</v>
      </c>
      <c r="K30" s="58">
        <v>286</v>
      </c>
      <c r="L30" s="56">
        <v>546050</v>
      </c>
      <c r="M30" s="55">
        <f t="shared" si="0"/>
        <v>3429</v>
      </c>
      <c r="N30" s="57">
        <f t="shared" si="1"/>
        <v>156727659</v>
      </c>
    </row>
    <row r="31" spans="1:14" x14ac:dyDescent="0.25">
      <c r="A31" s="3">
        <v>29</v>
      </c>
      <c r="B31" s="25" t="s">
        <v>62</v>
      </c>
      <c r="C31" s="55">
        <v>376</v>
      </c>
      <c r="D31" s="56">
        <v>4280647</v>
      </c>
      <c r="E31" s="55">
        <v>216</v>
      </c>
      <c r="F31" s="57">
        <v>5560088</v>
      </c>
      <c r="G31" s="58">
        <v>11</v>
      </c>
      <c r="H31" s="56">
        <v>116829</v>
      </c>
      <c r="I31" s="55">
        <v>0</v>
      </c>
      <c r="J31" s="57">
        <v>0</v>
      </c>
      <c r="K31" s="58">
        <v>28</v>
      </c>
      <c r="L31" s="56">
        <v>40002</v>
      </c>
      <c r="M31" s="55">
        <f t="shared" si="0"/>
        <v>631</v>
      </c>
      <c r="N31" s="57">
        <f t="shared" si="1"/>
        <v>9997566</v>
      </c>
    </row>
    <row r="32" spans="1:14" x14ac:dyDescent="0.25">
      <c r="A32" s="3">
        <v>30</v>
      </c>
      <c r="B32" s="25" t="s">
        <v>63</v>
      </c>
      <c r="C32" s="55">
        <v>956</v>
      </c>
      <c r="D32" s="56">
        <v>64530465</v>
      </c>
      <c r="E32" s="55">
        <v>1418</v>
      </c>
      <c r="F32" s="57">
        <v>25276100</v>
      </c>
      <c r="G32" s="58">
        <v>14</v>
      </c>
      <c r="H32" s="56">
        <v>10030</v>
      </c>
      <c r="I32" s="55">
        <v>0</v>
      </c>
      <c r="J32" s="57">
        <v>0</v>
      </c>
      <c r="K32" s="58">
        <v>121</v>
      </c>
      <c r="L32" s="56">
        <v>1553475</v>
      </c>
      <c r="M32" s="55">
        <f t="shared" si="0"/>
        <v>2509</v>
      </c>
      <c r="N32" s="57">
        <f t="shared" si="1"/>
        <v>91370070</v>
      </c>
    </row>
    <row r="33" spans="1:14" x14ac:dyDescent="0.25">
      <c r="A33" s="3">
        <v>31</v>
      </c>
      <c r="B33" s="25" t="s">
        <v>64</v>
      </c>
      <c r="C33" s="55">
        <v>2171</v>
      </c>
      <c r="D33" s="56">
        <v>414694937</v>
      </c>
      <c r="E33" s="55">
        <v>5278</v>
      </c>
      <c r="F33" s="57">
        <v>409401397</v>
      </c>
      <c r="G33" s="58">
        <v>13</v>
      </c>
      <c r="H33" s="56">
        <v>645019</v>
      </c>
      <c r="I33" s="55">
        <v>0</v>
      </c>
      <c r="J33" s="57">
        <v>0</v>
      </c>
      <c r="K33" s="58">
        <v>158</v>
      </c>
      <c r="L33" s="56">
        <v>2684749</v>
      </c>
      <c r="M33" s="55">
        <f t="shared" si="0"/>
        <v>7620</v>
      </c>
      <c r="N33" s="57">
        <f t="shared" si="1"/>
        <v>827426102</v>
      </c>
    </row>
    <row r="34" spans="1:14" x14ac:dyDescent="0.25">
      <c r="A34" s="3">
        <v>32</v>
      </c>
      <c r="B34" s="25" t="s">
        <v>94</v>
      </c>
      <c r="C34" s="55">
        <v>376</v>
      </c>
      <c r="D34" s="56">
        <v>40912897</v>
      </c>
      <c r="E34" s="55">
        <v>9</v>
      </c>
      <c r="F34" s="57">
        <v>110118</v>
      </c>
      <c r="G34" s="58">
        <v>0</v>
      </c>
      <c r="H34" s="56">
        <v>0</v>
      </c>
      <c r="I34" s="55">
        <v>0</v>
      </c>
      <c r="J34" s="57">
        <v>0</v>
      </c>
      <c r="K34" s="58">
        <v>0</v>
      </c>
      <c r="L34" s="56">
        <v>0</v>
      </c>
      <c r="M34" s="55">
        <f t="shared" si="0"/>
        <v>385</v>
      </c>
      <c r="N34" s="57">
        <f t="shared" si="1"/>
        <v>41023015</v>
      </c>
    </row>
    <row r="35" spans="1:14" ht="15.75" thickBot="1" x14ac:dyDescent="0.3">
      <c r="A35" s="7">
        <v>33</v>
      </c>
      <c r="B35" s="27" t="s">
        <v>117</v>
      </c>
      <c r="C35" s="59">
        <v>862</v>
      </c>
      <c r="D35" s="60">
        <v>140590068</v>
      </c>
      <c r="E35" s="59">
        <v>371</v>
      </c>
      <c r="F35" s="61">
        <v>4260158</v>
      </c>
      <c r="G35" s="62">
        <v>1</v>
      </c>
      <c r="H35" s="60">
        <v>66</v>
      </c>
      <c r="I35" s="59">
        <v>0</v>
      </c>
      <c r="J35" s="61">
        <v>0</v>
      </c>
      <c r="K35" s="62">
        <v>40</v>
      </c>
      <c r="L35" s="60">
        <v>287726</v>
      </c>
      <c r="M35" s="59">
        <f t="shared" si="0"/>
        <v>1274</v>
      </c>
      <c r="N35" s="61">
        <f t="shared" si="1"/>
        <v>145138018</v>
      </c>
    </row>
    <row r="36" spans="1:14" s="5" customFormat="1" ht="15.75" thickBot="1" x14ac:dyDescent="0.3">
      <c r="A36" s="31" t="s">
        <v>4</v>
      </c>
      <c r="B36" s="32"/>
      <c r="C36" s="63">
        <f t="shared" ref="C36:L36" si="2">SUM(C3:C35)</f>
        <v>1329174</v>
      </c>
      <c r="D36" s="64">
        <f t="shared" si="2"/>
        <v>175290621928</v>
      </c>
      <c r="E36" s="63">
        <f t="shared" si="2"/>
        <v>3073748</v>
      </c>
      <c r="F36" s="65">
        <f t="shared" si="2"/>
        <v>76583965494</v>
      </c>
      <c r="G36" s="66">
        <f t="shared" si="2"/>
        <v>22638</v>
      </c>
      <c r="H36" s="64">
        <f t="shared" si="2"/>
        <v>133129694</v>
      </c>
      <c r="I36" s="63">
        <f t="shared" si="2"/>
        <v>12</v>
      </c>
      <c r="J36" s="65">
        <f t="shared" si="2"/>
        <v>5582049</v>
      </c>
      <c r="K36" s="66">
        <f t="shared" si="2"/>
        <v>267047</v>
      </c>
      <c r="L36" s="64">
        <f t="shared" si="2"/>
        <v>963826992</v>
      </c>
      <c r="M36" s="67">
        <f t="shared" ref="M36" si="3">+C36+E36+G36+I36+K36</f>
        <v>4692619</v>
      </c>
      <c r="N36" s="68">
        <f t="shared" si="1"/>
        <v>252977126157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activeCell="A37" sqref="A37:XFD1048576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8.7109375" style="1" bestFit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8.7109375" style="1" bestFit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33" t="s">
        <v>6</v>
      </c>
      <c r="B1" s="41" t="s">
        <v>9</v>
      </c>
      <c r="C1" s="35" t="s">
        <v>10</v>
      </c>
      <c r="D1" s="36"/>
      <c r="E1" s="43" t="s">
        <v>11</v>
      </c>
      <c r="F1" s="44"/>
      <c r="G1" s="35" t="s">
        <v>12</v>
      </c>
      <c r="H1" s="36"/>
      <c r="I1" s="43" t="s">
        <v>13</v>
      </c>
      <c r="J1" s="44"/>
      <c r="K1" s="35" t="s">
        <v>14</v>
      </c>
      <c r="L1" s="36"/>
      <c r="M1" s="35" t="s">
        <v>15</v>
      </c>
      <c r="N1" s="36"/>
    </row>
    <row r="2" spans="1:14" ht="15.75" thickBot="1" x14ac:dyDescent="0.3">
      <c r="A2" s="40"/>
      <c r="B2" s="42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4" t="s">
        <v>16</v>
      </c>
      <c r="N2" s="15" t="s">
        <v>17</v>
      </c>
    </row>
    <row r="3" spans="1:14" x14ac:dyDescent="0.25">
      <c r="A3" s="8">
        <v>1</v>
      </c>
      <c r="B3" s="20" t="s">
        <v>19</v>
      </c>
      <c r="C3" s="51">
        <v>21531</v>
      </c>
      <c r="D3" s="52">
        <v>131187726280</v>
      </c>
      <c r="E3" s="51">
        <v>955613</v>
      </c>
      <c r="F3" s="53">
        <v>27528751635</v>
      </c>
      <c r="G3" s="54">
        <v>5</v>
      </c>
      <c r="H3" s="52">
        <v>3628</v>
      </c>
      <c r="I3" s="51">
        <v>0</v>
      </c>
      <c r="J3" s="53">
        <v>0</v>
      </c>
      <c r="K3" s="54">
        <v>0</v>
      </c>
      <c r="L3" s="52">
        <v>0</v>
      </c>
      <c r="M3" s="51">
        <f>+C3+E3+G3+I3+K3</f>
        <v>977149</v>
      </c>
      <c r="N3" s="53">
        <f>+D3+F3+H3+J3+L3</f>
        <v>158716481543</v>
      </c>
    </row>
    <row r="4" spans="1:14" x14ac:dyDescent="0.25">
      <c r="A4" s="9">
        <v>2</v>
      </c>
      <c r="B4" s="21" t="s">
        <v>65</v>
      </c>
      <c r="C4" s="55">
        <v>98236</v>
      </c>
      <c r="D4" s="56">
        <v>1720929012</v>
      </c>
      <c r="E4" s="55">
        <v>145354</v>
      </c>
      <c r="F4" s="57">
        <v>7465218518</v>
      </c>
      <c r="G4" s="58">
        <v>2940</v>
      </c>
      <c r="H4" s="56">
        <v>21764020</v>
      </c>
      <c r="I4" s="55">
        <v>0</v>
      </c>
      <c r="J4" s="57">
        <v>0</v>
      </c>
      <c r="K4" s="58">
        <v>26832</v>
      </c>
      <c r="L4" s="56">
        <v>234985923</v>
      </c>
      <c r="M4" s="55">
        <f t="shared" ref="M4:N35" si="0">+C4+E4+G4+I4+K4</f>
        <v>273362</v>
      </c>
      <c r="N4" s="57">
        <f t="shared" si="0"/>
        <v>9442897473</v>
      </c>
    </row>
    <row r="5" spans="1:14" x14ac:dyDescent="0.25">
      <c r="A5" s="9">
        <v>3</v>
      </c>
      <c r="B5" s="21" t="s">
        <v>66</v>
      </c>
      <c r="C5" s="55">
        <v>70133</v>
      </c>
      <c r="D5" s="56">
        <v>3055556059</v>
      </c>
      <c r="E5" s="55">
        <v>103012</v>
      </c>
      <c r="F5" s="57">
        <v>3517515745</v>
      </c>
      <c r="G5" s="58">
        <v>2346</v>
      </c>
      <c r="H5" s="56">
        <v>18023226</v>
      </c>
      <c r="I5" s="55">
        <v>0</v>
      </c>
      <c r="J5" s="57">
        <v>0</v>
      </c>
      <c r="K5" s="58">
        <v>11081</v>
      </c>
      <c r="L5" s="56">
        <v>116308208</v>
      </c>
      <c r="M5" s="55">
        <f t="shared" si="0"/>
        <v>186572</v>
      </c>
      <c r="N5" s="57">
        <f t="shared" si="0"/>
        <v>6707403238</v>
      </c>
    </row>
    <row r="6" spans="1:14" x14ac:dyDescent="0.25">
      <c r="A6" s="9">
        <v>4</v>
      </c>
      <c r="B6" s="21" t="s">
        <v>46</v>
      </c>
      <c r="C6" s="55">
        <v>179476</v>
      </c>
      <c r="D6" s="56">
        <v>3331742735</v>
      </c>
      <c r="E6" s="55">
        <v>224245</v>
      </c>
      <c r="F6" s="57">
        <v>2153609207</v>
      </c>
      <c r="G6" s="58">
        <v>623</v>
      </c>
      <c r="H6" s="56">
        <v>2672853</v>
      </c>
      <c r="I6" s="55">
        <v>0</v>
      </c>
      <c r="J6" s="57">
        <v>0</v>
      </c>
      <c r="K6" s="58">
        <v>58880</v>
      </c>
      <c r="L6" s="56">
        <v>108302567</v>
      </c>
      <c r="M6" s="55">
        <f t="shared" si="0"/>
        <v>463224</v>
      </c>
      <c r="N6" s="57">
        <f t="shared" si="0"/>
        <v>5596327362</v>
      </c>
    </row>
    <row r="7" spans="1:14" x14ac:dyDescent="0.25">
      <c r="A7" s="9">
        <v>5</v>
      </c>
      <c r="B7" s="21" t="s">
        <v>47</v>
      </c>
      <c r="C7" s="55">
        <v>58038</v>
      </c>
      <c r="D7" s="56">
        <v>633475358</v>
      </c>
      <c r="E7" s="55">
        <v>72913</v>
      </c>
      <c r="F7" s="57">
        <v>573553178</v>
      </c>
      <c r="G7" s="58">
        <v>971</v>
      </c>
      <c r="H7" s="56">
        <v>6047358</v>
      </c>
      <c r="I7" s="55">
        <v>0</v>
      </c>
      <c r="J7" s="57">
        <v>0</v>
      </c>
      <c r="K7" s="58">
        <v>22510</v>
      </c>
      <c r="L7" s="56">
        <v>18869633</v>
      </c>
      <c r="M7" s="55">
        <f t="shared" si="0"/>
        <v>154432</v>
      </c>
      <c r="N7" s="57">
        <f t="shared" si="0"/>
        <v>1231945527</v>
      </c>
    </row>
    <row r="8" spans="1:14" x14ac:dyDescent="0.25">
      <c r="A8" s="9">
        <v>6</v>
      </c>
      <c r="B8" s="21" t="s">
        <v>67</v>
      </c>
      <c r="C8" s="55">
        <v>136873</v>
      </c>
      <c r="D8" s="56">
        <v>4409913407</v>
      </c>
      <c r="E8" s="55">
        <v>137572</v>
      </c>
      <c r="F8" s="57">
        <v>1137541289</v>
      </c>
      <c r="G8" s="58">
        <v>1729</v>
      </c>
      <c r="H8" s="56">
        <v>4793175</v>
      </c>
      <c r="I8" s="55">
        <v>0</v>
      </c>
      <c r="J8" s="57">
        <v>0</v>
      </c>
      <c r="K8" s="58">
        <v>32563</v>
      </c>
      <c r="L8" s="56">
        <v>23592841</v>
      </c>
      <c r="M8" s="55">
        <f t="shared" si="0"/>
        <v>308737</v>
      </c>
      <c r="N8" s="57">
        <f t="shared" si="0"/>
        <v>5575840712</v>
      </c>
    </row>
    <row r="9" spans="1:14" x14ac:dyDescent="0.25">
      <c r="A9" s="9">
        <v>7</v>
      </c>
      <c r="B9" s="21" t="s">
        <v>109</v>
      </c>
      <c r="C9" s="55">
        <v>22745</v>
      </c>
      <c r="D9" s="56">
        <v>468489180</v>
      </c>
      <c r="E9" s="55">
        <v>28573</v>
      </c>
      <c r="F9" s="57">
        <v>185938677</v>
      </c>
      <c r="G9" s="58">
        <v>468</v>
      </c>
      <c r="H9" s="56">
        <v>616576</v>
      </c>
      <c r="I9" s="55">
        <v>0</v>
      </c>
      <c r="J9" s="57">
        <v>0</v>
      </c>
      <c r="K9" s="58">
        <v>4863</v>
      </c>
      <c r="L9" s="56">
        <v>4342586</v>
      </c>
      <c r="M9" s="55">
        <f t="shared" si="0"/>
        <v>56649</v>
      </c>
      <c r="N9" s="57">
        <f t="shared" si="0"/>
        <v>659387019</v>
      </c>
    </row>
    <row r="10" spans="1:14" x14ac:dyDescent="0.25">
      <c r="A10" s="9">
        <v>8</v>
      </c>
      <c r="B10" s="21" t="s">
        <v>110</v>
      </c>
      <c r="C10" s="55">
        <v>51368</v>
      </c>
      <c r="D10" s="56">
        <v>1643160506</v>
      </c>
      <c r="E10" s="55">
        <v>221437</v>
      </c>
      <c r="F10" s="57">
        <v>1301681283</v>
      </c>
      <c r="G10" s="58">
        <v>855</v>
      </c>
      <c r="H10" s="56">
        <v>6618405</v>
      </c>
      <c r="I10" s="55">
        <v>0</v>
      </c>
      <c r="J10" s="57">
        <v>0</v>
      </c>
      <c r="K10" s="58">
        <v>12233</v>
      </c>
      <c r="L10" s="56">
        <v>17643615</v>
      </c>
      <c r="M10" s="55">
        <f t="shared" si="0"/>
        <v>285893</v>
      </c>
      <c r="N10" s="57">
        <f t="shared" si="0"/>
        <v>2969103809</v>
      </c>
    </row>
    <row r="11" spans="1:14" x14ac:dyDescent="0.25">
      <c r="A11" s="9">
        <v>9</v>
      </c>
      <c r="B11" s="21" t="s">
        <v>50</v>
      </c>
      <c r="C11" s="55">
        <v>29644</v>
      </c>
      <c r="D11" s="56">
        <v>735645956</v>
      </c>
      <c r="E11" s="55">
        <v>45329</v>
      </c>
      <c r="F11" s="57">
        <v>673131320</v>
      </c>
      <c r="G11" s="58">
        <v>840</v>
      </c>
      <c r="H11" s="56">
        <v>3698976</v>
      </c>
      <c r="I11" s="55">
        <v>0</v>
      </c>
      <c r="J11" s="57">
        <v>0</v>
      </c>
      <c r="K11" s="58">
        <v>7676</v>
      </c>
      <c r="L11" s="56">
        <v>33275421</v>
      </c>
      <c r="M11" s="55">
        <f t="shared" si="0"/>
        <v>83489</v>
      </c>
      <c r="N11" s="57">
        <f t="shared" si="0"/>
        <v>1445751673</v>
      </c>
    </row>
    <row r="12" spans="1:14" x14ac:dyDescent="0.25">
      <c r="A12" s="9">
        <v>10</v>
      </c>
      <c r="B12" s="21" t="s">
        <v>51</v>
      </c>
      <c r="C12" s="55">
        <v>38321</v>
      </c>
      <c r="D12" s="56">
        <v>2220270331</v>
      </c>
      <c r="E12" s="55">
        <v>92418</v>
      </c>
      <c r="F12" s="57">
        <v>1296830435</v>
      </c>
      <c r="G12" s="58">
        <v>1222</v>
      </c>
      <c r="H12" s="56">
        <v>4521901</v>
      </c>
      <c r="I12" s="55">
        <v>0</v>
      </c>
      <c r="J12" s="57">
        <v>0</v>
      </c>
      <c r="K12" s="58">
        <v>17227</v>
      </c>
      <c r="L12" s="56">
        <v>31771943</v>
      </c>
      <c r="M12" s="55">
        <f t="shared" si="0"/>
        <v>149188</v>
      </c>
      <c r="N12" s="57">
        <f t="shared" si="0"/>
        <v>3553394610</v>
      </c>
    </row>
    <row r="13" spans="1:14" x14ac:dyDescent="0.25">
      <c r="A13" s="9">
        <v>11</v>
      </c>
      <c r="B13" s="21" t="s">
        <v>111</v>
      </c>
      <c r="C13" s="55">
        <v>44514</v>
      </c>
      <c r="D13" s="56">
        <v>4238485882</v>
      </c>
      <c r="E13" s="55">
        <v>47673</v>
      </c>
      <c r="F13" s="57">
        <v>1850656962</v>
      </c>
      <c r="G13" s="58">
        <v>889</v>
      </c>
      <c r="H13" s="56">
        <v>7232878</v>
      </c>
      <c r="I13" s="55">
        <v>0</v>
      </c>
      <c r="J13" s="57">
        <v>0</v>
      </c>
      <c r="K13" s="58">
        <v>8121</v>
      </c>
      <c r="L13" s="56">
        <v>19251520</v>
      </c>
      <c r="M13" s="55">
        <f t="shared" si="0"/>
        <v>101197</v>
      </c>
      <c r="N13" s="57">
        <f t="shared" si="0"/>
        <v>6115627242</v>
      </c>
    </row>
    <row r="14" spans="1:14" x14ac:dyDescent="0.25">
      <c r="A14" s="9">
        <v>12</v>
      </c>
      <c r="B14" s="21" t="s">
        <v>112</v>
      </c>
      <c r="C14" s="55">
        <v>25635</v>
      </c>
      <c r="D14" s="56">
        <v>1620496301</v>
      </c>
      <c r="E14" s="55">
        <v>131365</v>
      </c>
      <c r="F14" s="57">
        <v>2762598748</v>
      </c>
      <c r="G14" s="58">
        <v>1811</v>
      </c>
      <c r="H14" s="56">
        <v>3322119</v>
      </c>
      <c r="I14" s="55">
        <v>0</v>
      </c>
      <c r="J14" s="57">
        <v>0</v>
      </c>
      <c r="K14" s="58">
        <v>9343</v>
      </c>
      <c r="L14" s="56">
        <v>22842392</v>
      </c>
      <c r="M14" s="55">
        <f t="shared" si="0"/>
        <v>168154</v>
      </c>
      <c r="N14" s="57">
        <f t="shared" si="0"/>
        <v>4409259560</v>
      </c>
    </row>
    <row r="15" spans="1:14" x14ac:dyDescent="0.25">
      <c r="A15" s="9">
        <v>13</v>
      </c>
      <c r="B15" s="21" t="s">
        <v>98</v>
      </c>
      <c r="C15" s="55">
        <v>947</v>
      </c>
      <c r="D15" s="56">
        <v>210187721</v>
      </c>
      <c r="E15" s="55">
        <v>12252</v>
      </c>
      <c r="F15" s="57">
        <v>471002223</v>
      </c>
      <c r="G15" s="58">
        <v>75</v>
      </c>
      <c r="H15" s="56">
        <v>235643</v>
      </c>
      <c r="I15" s="55">
        <v>0</v>
      </c>
      <c r="J15" s="57">
        <v>0</v>
      </c>
      <c r="K15" s="58">
        <v>293</v>
      </c>
      <c r="L15" s="56">
        <v>2175283</v>
      </c>
      <c r="M15" s="55">
        <f t="shared" si="0"/>
        <v>13567</v>
      </c>
      <c r="N15" s="57">
        <f t="shared" si="0"/>
        <v>683600870</v>
      </c>
    </row>
    <row r="16" spans="1:14" x14ac:dyDescent="0.25">
      <c r="A16" s="9">
        <v>14</v>
      </c>
      <c r="B16" s="21" t="s">
        <v>52</v>
      </c>
      <c r="C16" s="55">
        <v>70933</v>
      </c>
      <c r="D16" s="56">
        <v>742286634</v>
      </c>
      <c r="E16" s="55">
        <v>135942</v>
      </c>
      <c r="F16" s="57">
        <v>6218303365</v>
      </c>
      <c r="G16" s="58">
        <v>946</v>
      </c>
      <c r="H16" s="56">
        <v>1410271</v>
      </c>
      <c r="I16" s="55">
        <v>0</v>
      </c>
      <c r="J16" s="57">
        <v>0</v>
      </c>
      <c r="K16" s="58">
        <v>4228</v>
      </c>
      <c r="L16" s="56">
        <v>16105028</v>
      </c>
      <c r="M16" s="55">
        <f t="shared" si="0"/>
        <v>212049</v>
      </c>
      <c r="N16" s="57">
        <f t="shared" si="0"/>
        <v>6978105298</v>
      </c>
    </row>
    <row r="17" spans="1:14" x14ac:dyDescent="0.25">
      <c r="A17" s="9">
        <v>15</v>
      </c>
      <c r="B17" s="21" t="s">
        <v>68</v>
      </c>
      <c r="C17" s="55">
        <v>102282</v>
      </c>
      <c r="D17" s="56">
        <v>5703870809</v>
      </c>
      <c r="E17" s="55">
        <v>25218</v>
      </c>
      <c r="F17" s="57">
        <v>544998369</v>
      </c>
      <c r="G17" s="58">
        <v>202</v>
      </c>
      <c r="H17" s="56">
        <v>1946780</v>
      </c>
      <c r="I17" s="55">
        <v>0</v>
      </c>
      <c r="J17" s="57">
        <v>0</v>
      </c>
      <c r="K17" s="58">
        <v>5978</v>
      </c>
      <c r="L17" s="56">
        <v>20214738</v>
      </c>
      <c r="M17" s="55">
        <f t="shared" si="0"/>
        <v>133680</v>
      </c>
      <c r="N17" s="57">
        <f t="shared" si="0"/>
        <v>6271030696</v>
      </c>
    </row>
    <row r="18" spans="1:14" s="5" customFormat="1" x14ac:dyDescent="0.25">
      <c r="A18" s="10">
        <v>16</v>
      </c>
      <c r="B18" s="22" t="s">
        <v>54</v>
      </c>
      <c r="C18" s="55">
        <v>89555</v>
      </c>
      <c r="D18" s="56">
        <v>3472286193</v>
      </c>
      <c r="E18" s="55">
        <v>248744</v>
      </c>
      <c r="F18" s="57">
        <v>6459369928</v>
      </c>
      <c r="G18" s="58">
        <v>1675</v>
      </c>
      <c r="H18" s="56">
        <v>4597100</v>
      </c>
      <c r="I18" s="55">
        <v>12</v>
      </c>
      <c r="J18" s="57">
        <v>5582049</v>
      </c>
      <c r="K18" s="58">
        <v>21816</v>
      </c>
      <c r="L18" s="56">
        <v>136282103</v>
      </c>
      <c r="M18" s="55">
        <f t="shared" si="0"/>
        <v>361802</v>
      </c>
      <c r="N18" s="57">
        <f t="shared" si="0"/>
        <v>10078117373</v>
      </c>
    </row>
    <row r="19" spans="1:14" x14ac:dyDescent="0.25">
      <c r="A19" s="9">
        <v>17</v>
      </c>
      <c r="B19" s="21" t="s">
        <v>69</v>
      </c>
      <c r="C19" s="55">
        <v>377</v>
      </c>
      <c r="D19" s="56">
        <v>221196557</v>
      </c>
      <c r="E19" s="55">
        <v>16721</v>
      </c>
      <c r="F19" s="57">
        <v>1050042014</v>
      </c>
      <c r="G19" s="58">
        <v>128</v>
      </c>
      <c r="H19" s="56">
        <v>188803</v>
      </c>
      <c r="I19" s="55">
        <v>0</v>
      </c>
      <c r="J19" s="57">
        <v>0</v>
      </c>
      <c r="K19" s="58">
        <v>121</v>
      </c>
      <c r="L19" s="56">
        <v>48613786</v>
      </c>
      <c r="M19" s="55">
        <f t="shared" si="0"/>
        <v>17347</v>
      </c>
      <c r="N19" s="57">
        <f t="shared" si="0"/>
        <v>1320041160</v>
      </c>
    </row>
    <row r="20" spans="1:14" x14ac:dyDescent="0.25">
      <c r="A20" s="9">
        <v>18</v>
      </c>
      <c r="B20" s="21" t="s">
        <v>113</v>
      </c>
      <c r="C20" s="55">
        <v>4667</v>
      </c>
      <c r="D20" s="56">
        <v>62373614</v>
      </c>
      <c r="E20" s="55">
        <v>7820</v>
      </c>
      <c r="F20" s="57">
        <v>40386177</v>
      </c>
      <c r="G20" s="58">
        <v>165</v>
      </c>
      <c r="H20" s="56">
        <v>180470</v>
      </c>
      <c r="I20" s="55">
        <v>0</v>
      </c>
      <c r="J20" s="57">
        <v>0</v>
      </c>
      <c r="K20" s="58">
        <v>468</v>
      </c>
      <c r="L20" s="56">
        <v>682008</v>
      </c>
      <c r="M20" s="55">
        <f t="shared" si="0"/>
        <v>13120</v>
      </c>
      <c r="N20" s="57">
        <f t="shared" si="0"/>
        <v>103622269</v>
      </c>
    </row>
    <row r="21" spans="1:14" x14ac:dyDescent="0.25">
      <c r="A21" s="9">
        <v>19</v>
      </c>
      <c r="B21" s="21" t="s">
        <v>70</v>
      </c>
      <c r="C21" s="55">
        <v>158</v>
      </c>
      <c r="D21" s="56">
        <v>13562931</v>
      </c>
      <c r="E21" s="55">
        <v>351</v>
      </c>
      <c r="F21" s="57">
        <v>13625787</v>
      </c>
      <c r="G21" s="58">
        <v>2</v>
      </c>
      <c r="H21" s="56">
        <v>138</v>
      </c>
      <c r="I21" s="55">
        <v>0</v>
      </c>
      <c r="J21" s="57">
        <v>0</v>
      </c>
      <c r="K21" s="58">
        <v>12</v>
      </c>
      <c r="L21" s="56">
        <v>101931</v>
      </c>
      <c r="M21" s="55">
        <f t="shared" si="0"/>
        <v>523</v>
      </c>
      <c r="N21" s="57">
        <f t="shared" si="0"/>
        <v>27290787</v>
      </c>
    </row>
    <row r="22" spans="1:14" x14ac:dyDescent="0.25">
      <c r="A22" s="9">
        <v>20</v>
      </c>
      <c r="B22" s="21" t="s">
        <v>57</v>
      </c>
      <c r="C22" s="55">
        <v>90964</v>
      </c>
      <c r="D22" s="56">
        <v>914394797</v>
      </c>
      <c r="E22" s="55">
        <v>19353</v>
      </c>
      <c r="F22" s="57">
        <v>243418425</v>
      </c>
      <c r="G22" s="58">
        <v>157</v>
      </c>
      <c r="H22" s="56">
        <v>161902</v>
      </c>
      <c r="I22" s="55">
        <v>0</v>
      </c>
      <c r="J22" s="57">
        <v>0</v>
      </c>
      <c r="K22" s="58">
        <v>1681</v>
      </c>
      <c r="L22" s="56">
        <v>3727550</v>
      </c>
      <c r="M22" s="55">
        <f t="shared" si="0"/>
        <v>112155</v>
      </c>
      <c r="N22" s="57">
        <f t="shared" si="0"/>
        <v>1161702674</v>
      </c>
    </row>
    <row r="23" spans="1:14" x14ac:dyDescent="0.25">
      <c r="A23" s="9">
        <v>21</v>
      </c>
      <c r="B23" s="21" t="s">
        <v>58</v>
      </c>
      <c r="C23" s="55">
        <v>34017</v>
      </c>
      <c r="D23" s="56">
        <v>3154554814</v>
      </c>
      <c r="E23" s="55">
        <v>137702</v>
      </c>
      <c r="F23" s="57">
        <v>4462122338</v>
      </c>
      <c r="G23" s="58">
        <v>1089</v>
      </c>
      <c r="H23" s="56">
        <v>4367831</v>
      </c>
      <c r="I23" s="55">
        <v>0</v>
      </c>
      <c r="J23" s="57">
        <v>0</v>
      </c>
      <c r="K23" s="58">
        <v>6151</v>
      </c>
      <c r="L23" s="56">
        <v>24553007</v>
      </c>
      <c r="M23" s="55">
        <f t="shared" si="0"/>
        <v>178959</v>
      </c>
      <c r="N23" s="57">
        <f t="shared" si="0"/>
        <v>7645597990</v>
      </c>
    </row>
    <row r="24" spans="1:14" x14ac:dyDescent="0.25">
      <c r="A24" s="9">
        <v>22</v>
      </c>
      <c r="B24" s="21" t="s">
        <v>59</v>
      </c>
      <c r="C24" s="55">
        <v>927</v>
      </c>
      <c r="D24" s="56">
        <v>376772768</v>
      </c>
      <c r="E24" s="55">
        <v>8001</v>
      </c>
      <c r="F24" s="57">
        <v>180529994</v>
      </c>
      <c r="G24" s="58">
        <v>111</v>
      </c>
      <c r="H24" s="56">
        <v>112811</v>
      </c>
      <c r="I24" s="55">
        <v>0</v>
      </c>
      <c r="J24" s="57">
        <v>0</v>
      </c>
      <c r="K24" s="58">
        <v>256</v>
      </c>
      <c r="L24" s="56">
        <v>1297441</v>
      </c>
      <c r="M24" s="55">
        <f t="shared" si="0"/>
        <v>9295</v>
      </c>
      <c r="N24" s="57">
        <f t="shared" si="0"/>
        <v>558713014</v>
      </c>
    </row>
    <row r="25" spans="1:14" x14ac:dyDescent="0.25">
      <c r="A25" s="9">
        <v>23</v>
      </c>
      <c r="B25" s="21" t="s">
        <v>60</v>
      </c>
      <c r="C25" s="55">
        <v>76313</v>
      </c>
      <c r="D25" s="56">
        <v>760340036</v>
      </c>
      <c r="E25" s="55">
        <v>82074</v>
      </c>
      <c r="F25" s="57">
        <v>1070328039</v>
      </c>
      <c r="G25" s="58">
        <v>1165</v>
      </c>
      <c r="H25" s="56">
        <v>967163</v>
      </c>
      <c r="I25" s="55">
        <v>0</v>
      </c>
      <c r="J25" s="57">
        <v>0</v>
      </c>
      <c r="K25" s="58">
        <v>3653</v>
      </c>
      <c r="L25" s="56">
        <v>11200460</v>
      </c>
      <c r="M25" s="55">
        <f t="shared" si="0"/>
        <v>163205</v>
      </c>
      <c r="N25" s="57">
        <f t="shared" si="0"/>
        <v>1842835698</v>
      </c>
    </row>
    <row r="26" spans="1:14" x14ac:dyDescent="0.25">
      <c r="A26" s="9">
        <v>24</v>
      </c>
      <c r="B26" s="21" t="s">
        <v>102</v>
      </c>
      <c r="C26" s="55">
        <v>21170</v>
      </c>
      <c r="D26" s="56">
        <v>995957592</v>
      </c>
      <c r="E26" s="55">
        <v>96082</v>
      </c>
      <c r="F26" s="57">
        <v>2785501297</v>
      </c>
      <c r="G26" s="58">
        <v>444</v>
      </c>
      <c r="H26" s="56">
        <v>1324324</v>
      </c>
      <c r="I26" s="55">
        <v>0</v>
      </c>
      <c r="J26" s="57">
        <v>0</v>
      </c>
      <c r="K26" s="58">
        <v>5924</v>
      </c>
      <c r="L26" s="56">
        <v>23135758</v>
      </c>
      <c r="M26" s="55">
        <f t="shared" si="0"/>
        <v>123620</v>
      </c>
      <c r="N26" s="57">
        <f t="shared" si="0"/>
        <v>3805918971</v>
      </c>
    </row>
    <row r="27" spans="1:14" x14ac:dyDescent="0.25">
      <c r="A27" s="9">
        <v>25</v>
      </c>
      <c r="B27" s="21" t="s">
        <v>103</v>
      </c>
      <c r="C27" s="55">
        <v>22057</v>
      </c>
      <c r="D27" s="56">
        <v>1974074590</v>
      </c>
      <c r="E27" s="55">
        <v>28933</v>
      </c>
      <c r="F27" s="57">
        <v>767802769</v>
      </c>
      <c r="G27" s="58">
        <v>890</v>
      </c>
      <c r="H27" s="56">
        <v>1518588</v>
      </c>
      <c r="I27" s="55">
        <v>0</v>
      </c>
      <c r="J27" s="57">
        <v>0</v>
      </c>
      <c r="K27" s="58">
        <v>1783</v>
      </c>
      <c r="L27" s="56">
        <v>9851892</v>
      </c>
      <c r="M27" s="55">
        <f t="shared" si="0"/>
        <v>53663</v>
      </c>
      <c r="N27" s="57">
        <f t="shared" si="0"/>
        <v>2753247839</v>
      </c>
    </row>
    <row r="28" spans="1:14" x14ac:dyDescent="0.25">
      <c r="A28" s="9">
        <v>26</v>
      </c>
      <c r="B28" s="21" t="s">
        <v>104</v>
      </c>
      <c r="C28" s="55">
        <v>773</v>
      </c>
      <c r="D28" s="56">
        <v>12152138</v>
      </c>
      <c r="E28" s="55">
        <v>1609</v>
      </c>
      <c r="F28" s="57">
        <v>63093465</v>
      </c>
      <c r="G28" s="58">
        <v>30</v>
      </c>
      <c r="H28" s="56">
        <v>13022</v>
      </c>
      <c r="I28" s="55">
        <v>0</v>
      </c>
      <c r="J28" s="57">
        <v>0</v>
      </c>
      <c r="K28" s="58">
        <v>158</v>
      </c>
      <c r="L28" s="56">
        <v>538369</v>
      </c>
      <c r="M28" s="55">
        <f t="shared" si="0"/>
        <v>2570</v>
      </c>
      <c r="N28" s="57">
        <f t="shared" si="0"/>
        <v>75796994</v>
      </c>
    </row>
    <row r="29" spans="1:14" x14ac:dyDescent="0.25">
      <c r="A29" s="9">
        <v>27</v>
      </c>
      <c r="B29" s="21" t="s">
        <v>61</v>
      </c>
      <c r="C29" s="55">
        <v>32009</v>
      </c>
      <c r="D29" s="56">
        <v>694348983</v>
      </c>
      <c r="E29" s="55">
        <v>37781</v>
      </c>
      <c r="F29" s="57">
        <v>1216996634</v>
      </c>
      <c r="G29" s="58">
        <v>817</v>
      </c>
      <c r="H29" s="56">
        <v>36007722</v>
      </c>
      <c r="I29" s="55">
        <v>0</v>
      </c>
      <c r="J29" s="57">
        <v>0</v>
      </c>
      <c r="K29" s="58">
        <v>2563</v>
      </c>
      <c r="L29" s="56">
        <v>29048987</v>
      </c>
      <c r="M29" s="55">
        <f t="shared" si="0"/>
        <v>73170</v>
      </c>
      <c r="N29" s="57">
        <f t="shared" si="0"/>
        <v>1976402326</v>
      </c>
    </row>
    <row r="30" spans="1:14" x14ac:dyDescent="0.25">
      <c r="A30" s="9">
        <v>28</v>
      </c>
      <c r="B30" s="21" t="s">
        <v>114</v>
      </c>
      <c r="C30" s="55">
        <v>770</v>
      </c>
      <c r="D30" s="56">
        <v>51361730</v>
      </c>
      <c r="E30" s="55">
        <v>2369</v>
      </c>
      <c r="F30" s="57">
        <v>104809812</v>
      </c>
      <c r="G30" s="58">
        <v>4</v>
      </c>
      <c r="H30" s="56">
        <v>10067</v>
      </c>
      <c r="I30" s="55">
        <v>0</v>
      </c>
      <c r="J30" s="57">
        <v>0</v>
      </c>
      <c r="K30" s="58">
        <v>286</v>
      </c>
      <c r="L30" s="56">
        <v>546050</v>
      </c>
      <c r="M30" s="55">
        <f t="shared" si="0"/>
        <v>3429</v>
      </c>
      <c r="N30" s="57">
        <f t="shared" si="0"/>
        <v>156727659</v>
      </c>
    </row>
    <row r="31" spans="1:14" x14ac:dyDescent="0.25">
      <c r="A31" s="9">
        <v>29</v>
      </c>
      <c r="B31" s="21" t="s">
        <v>71</v>
      </c>
      <c r="C31" s="55">
        <v>376</v>
      </c>
      <c r="D31" s="56">
        <v>4280647</v>
      </c>
      <c r="E31" s="55">
        <v>216</v>
      </c>
      <c r="F31" s="57">
        <v>5560088</v>
      </c>
      <c r="G31" s="58">
        <v>11</v>
      </c>
      <c r="H31" s="56">
        <v>116829</v>
      </c>
      <c r="I31" s="55">
        <v>0</v>
      </c>
      <c r="J31" s="57">
        <v>0</v>
      </c>
      <c r="K31" s="58">
        <v>28</v>
      </c>
      <c r="L31" s="56">
        <v>40002</v>
      </c>
      <c r="M31" s="55">
        <f t="shared" si="0"/>
        <v>631</v>
      </c>
      <c r="N31" s="57">
        <f t="shared" si="0"/>
        <v>9997566</v>
      </c>
    </row>
    <row r="32" spans="1:14" x14ac:dyDescent="0.25">
      <c r="A32" s="9">
        <v>30</v>
      </c>
      <c r="B32" s="21" t="s">
        <v>63</v>
      </c>
      <c r="C32" s="55">
        <v>956</v>
      </c>
      <c r="D32" s="56">
        <v>64530465</v>
      </c>
      <c r="E32" s="55">
        <v>1418</v>
      </c>
      <c r="F32" s="57">
        <v>25276100</v>
      </c>
      <c r="G32" s="58">
        <v>14</v>
      </c>
      <c r="H32" s="56">
        <v>10030</v>
      </c>
      <c r="I32" s="55">
        <v>0</v>
      </c>
      <c r="J32" s="57">
        <v>0</v>
      </c>
      <c r="K32" s="58">
        <v>121</v>
      </c>
      <c r="L32" s="56">
        <v>1553475</v>
      </c>
      <c r="M32" s="55">
        <f t="shared" si="0"/>
        <v>2509</v>
      </c>
      <c r="N32" s="57">
        <f t="shared" si="0"/>
        <v>91370070</v>
      </c>
    </row>
    <row r="33" spans="1:14" x14ac:dyDescent="0.25">
      <c r="A33" s="18">
        <v>31</v>
      </c>
      <c r="B33" s="21" t="s">
        <v>64</v>
      </c>
      <c r="C33" s="55">
        <v>2171</v>
      </c>
      <c r="D33" s="56">
        <v>414694937</v>
      </c>
      <c r="E33" s="55">
        <v>5278</v>
      </c>
      <c r="F33" s="57">
        <v>409401397</v>
      </c>
      <c r="G33" s="58">
        <v>13</v>
      </c>
      <c r="H33" s="56">
        <v>645019</v>
      </c>
      <c r="I33" s="55">
        <v>0</v>
      </c>
      <c r="J33" s="57">
        <v>0</v>
      </c>
      <c r="K33" s="58">
        <v>158</v>
      </c>
      <c r="L33" s="56">
        <v>2684749</v>
      </c>
      <c r="M33" s="55">
        <f t="shared" si="0"/>
        <v>7620</v>
      </c>
      <c r="N33" s="57">
        <f t="shared" si="0"/>
        <v>827426102</v>
      </c>
    </row>
    <row r="34" spans="1:14" x14ac:dyDescent="0.25">
      <c r="A34" s="18">
        <v>32</v>
      </c>
      <c r="B34" s="28" t="s">
        <v>94</v>
      </c>
      <c r="C34" s="55">
        <v>376</v>
      </c>
      <c r="D34" s="56">
        <v>40912897</v>
      </c>
      <c r="E34" s="55">
        <v>9</v>
      </c>
      <c r="F34" s="57">
        <v>110118</v>
      </c>
      <c r="G34" s="58">
        <v>0</v>
      </c>
      <c r="H34" s="56">
        <v>0</v>
      </c>
      <c r="I34" s="55">
        <v>0</v>
      </c>
      <c r="J34" s="57">
        <v>0</v>
      </c>
      <c r="K34" s="58">
        <v>0</v>
      </c>
      <c r="L34" s="56">
        <v>0</v>
      </c>
      <c r="M34" s="55">
        <f t="shared" si="0"/>
        <v>385</v>
      </c>
      <c r="N34" s="57">
        <f t="shared" si="0"/>
        <v>41023015</v>
      </c>
    </row>
    <row r="35" spans="1:14" ht="15.75" thickBot="1" x14ac:dyDescent="0.3">
      <c r="A35" s="11">
        <v>33</v>
      </c>
      <c r="B35" s="23" t="s">
        <v>117</v>
      </c>
      <c r="C35" s="59">
        <v>862</v>
      </c>
      <c r="D35" s="60">
        <v>140590068</v>
      </c>
      <c r="E35" s="59">
        <v>371</v>
      </c>
      <c r="F35" s="61">
        <v>4260158</v>
      </c>
      <c r="G35" s="62">
        <v>1</v>
      </c>
      <c r="H35" s="60">
        <v>66</v>
      </c>
      <c r="I35" s="59">
        <v>0</v>
      </c>
      <c r="J35" s="61">
        <v>0</v>
      </c>
      <c r="K35" s="62">
        <v>40</v>
      </c>
      <c r="L35" s="60">
        <v>287726</v>
      </c>
      <c r="M35" s="59">
        <f t="shared" si="0"/>
        <v>1274</v>
      </c>
      <c r="N35" s="61">
        <f t="shared" si="0"/>
        <v>145138018</v>
      </c>
    </row>
    <row r="36" spans="1:14" s="5" customFormat="1" ht="15.75" thickBot="1" x14ac:dyDescent="0.3">
      <c r="A36" s="38" t="s">
        <v>18</v>
      </c>
      <c r="B36" s="39"/>
      <c r="C36" s="63">
        <f t="shared" ref="C36:L36" si="1">SUM(C3:C35)</f>
        <v>1329174</v>
      </c>
      <c r="D36" s="64">
        <f t="shared" si="1"/>
        <v>175290621928</v>
      </c>
      <c r="E36" s="63">
        <f t="shared" si="1"/>
        <v>3073748</v>
      </c>
      <c r="F36" s="65">
        <f t="shared" si="1"/>
        <v>76583965494</v>
      </c>
      <c r="G36" s="66">
        <f t="shared" si="1"/>
        <v>22638</v>
      </c>
      <c r="H36" s="64">
        <f t="shared" si="1"/>
        <v>133129694</v>
      </c>
      <c r="I36" s="63">
        <f t="shared" si="1"/>
        <v>12</v>
      </c>
      <c r="J36" s="65">
        <f t="shared" si="1"/>
        <v>5582049</v>
      </c>
      <c r="K36" s="66">
        <f t="shared" si="1"/>
        <v>267047</v>
      </c>
      <c r="L36" s="64">
        <f t="shared" si="1"/>
        <v>963826992</v>
      </c>
      <c r="M36" s="67">
        <f t="shared" ref="M36:N36" si="2">+C36+E36+G36+I36+K36</f>
        <v>4692619</v>
      </c>
      <c r="N36" s="68">
        <f t="shared" si="2"/>
        <v>252977126157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activeCell="A37" sqref="A37:XFD1048576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8.7109375" style="1" bestFit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33" t="s">
        <v>6</v>
      </c>
      <c r="B1" s="47" t="s">
        <v>22</v>
      </c>
      <c r="C1" s="35" t="s">
        <v>23</v>
      </c>
      <c r="D1" s="36"/>
      <c r="E1" s="35" t="s">
        <v>30</v>
      </c>
      <c r="F1" s="36"/>
      <c r="G1" s="35" t="s">
        <v>29</v>
      </c>
      <c r="H1" s="36"/>
      <c r="I1" s="35" t="s">
        <v>28</v>
      </c>
      <c r="J1" s="36"/>
      <c r="K1" s="35" t="s">
        <v>27</v>
      </c>
      <c r="L1" s="36"/>
      <c r="M1" s="35" t="s">
        <v>26</v>
      </c>
      <c r="N1" s="36"/>
    </row>
    <row r="2" spans="1:14" ht="15.75" thickBot="1" x14ac:dyDescent="0.3">
      <c r="A2" s="34"/>
      <c r="B2" s="48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4" t="s">
        <v>24</v>
      </c>
      <c r="N2" s="15" t="s">
        <v>25</v>
      </c>
    </row>
    <row r="3" spans="1:14" x14ac:dyDescent="0.25">
      <c r="A3" s="6">
        <v>1</v>
      </c>
      <c r="B3" s="20" t="s">
        <v>21</v>
      </c>
      <c r="C3" s="51">
        <v>21531</v>
      </c>
      <c r="D3" s="52">
        <v>131187726280</v>
      </c>
      <c r="E3" s="51">
        <v>955613</v>
      </c>
      <c r="F3" s="53">
        <v>27528751635</v>
      </c>
      <c r="G3" s="54">
        <v>5</v>
      </c>
      <c r="H3" s="52">
        <v>3628</v>
      </c>
      <c r="I3" s="51">
        <v>0</v>
      </c>
      <c r="J3" s="53">
        <v>0</v>
      </c>
      <c r="K3" s="54">
        <v>0</v>
      </c>
      <c r="L3" s="52">
        <v>0</v>
      </c>
      <c r="M3" s="51">
        <f>+C3+E3+G3+I3+K3</f>
        <v>977149</v>
      </c>
      <c r="N3" s="53">
        <f>+D3+F3+H3+J3+L3</f>
        <v>158716481543</v>
      </c>
    </row>
    <row r="4" spans="1:14" x14ac:dyDescent="0.25">
      <c r="A4" s="3">
        <v>2</v>
      </c>
      <c r="B4" s="21" t="s">
        <v>72</v>
      </c>
      <c r="C4" s="55">
        <v>98236</v>
      </c>
      <c r="D4" s="56">
        <v>1720929012</v>
      </c>
      <c r="E4" s="55">
        <v>145354</v>
      </c>
      <c r="F4" s="57">
        <v>7465218518</v>
      </c>
      <c r="G4" s="58">
        <v>2940</v>
      </c>
      <c r="H4" s="56">
        <v>21764020</v>
      </c>
      <c r="I4" s="55">
        <v>0</v>
      </c>
      <c r="J4" s="57">
        <v>0</v>
      </c>
      <c r="K4" s="58">
        <v>26832</v>
      </c>
      <c r="L4" s="56">
        <v>234985923</v>
      </c>
      <c r="M4" s="55">
        <f t="shared" ref="M4:N35" si="0">+C4+E4+G4+I4+K4</f>
        <v>273362</v>
      </c>
      <c r="N4" s="57">
        <f t="shared" si="0"/>
        <v>9442897473</v>
      </c>
    </row>
    <row r="5" spans="1:14" x14ac:dyDescent="0.25">
      <c r="A5" s="3">
        <v>3</v>
      </c>
      <c r="B5" s="21" t="s">
        <v>107</v>
      </c>
      <c r="C5" s="55">
        <v>70133</v>
      </c>
      <c r="D5" s="56">
        <v>3055556059</v>
      </c>
      <c r="E5" s="55">
        <v>103012</v>
      </c>
      <c r="F5" s="57">
        <v>3517515745</v>
      </c>
      <c r="G5" s="58">
        <v>2346</v>
      </c>
      <c r="H5" s="56">
        <v>18023226</v>
      </c>
      <c r="I5" s="55">
        <v>0</v>
      </c>
      <c r="J5" s="57">
        <v>0</v>
      </c>
      <c r="K5" s="58">
        <v>11081</v>
      </c>
      <c r="L5" s="56">
        <v>116308208</v>
      </c>
      <c r="M5" s="55">
        <f t="shared" si="0"/>
        <v>186572</v>
      </c>
      <c r="N5" s="57">
        <f t="shared" si="0"/>
        <v>6707403238</v>
      </c>
    </row>
    <row r="6" spans="1:14" x14ac:dyDescent="0.25">
      <c r="A6" s="3">
        <v>4</v>
      </c>
      <c r="B6" s="21" t="s">
        <v>73</v>
      </c>
      <c r="C6" s="55">
        <v>179476</v>
      </c>
      <c r="D6" s="56">
        <v>3331742735</v>
      </c>
      <c r="E6" s="55">
        <v>224245</v>
      </c>
      <c r="F6" s="57">
        <v>2153609207</v>
      </c>
      <c r="G6" s="58">
        <v>623</v>
      </c>
      <c r="H6" s="56">
        <v>2672853</v>
      </c>
      <c r="I6" s="55">
        <v>0</v>
      </c>
      <c r="J6" s="57">
        <v>0</v>
      </c>
      <c r="K6" s="58">
        <v>58880</v>
      </c>
      <c r="L6" s="56">
        <v>108302567</v>
      </c>
      <c r="M6" s="55">
        <f t="shared" si="0"/>
        <v>463224</v>
      </c>
      <c r="N6" s="57">
        <f t="shared" si="0"/>
        <v>5596327362</v>
      </c>
    </row>
    <row r="7" spans="1:14" x14ac:dyDescent="0.25">
      <c r="A7" s="3">
        <v>5</v>
      </c>
      <c r="B7" s="21" t="s">
        <v>74</v>
      </c>
      <c r="C7" s="55">
        <v>58038</v>
      </c>
      <c r="D7" s="56">
        <v>633475358</v>
      </c>
      <c r="E7" s="55">
        <v>72913</v>
      </c>
      <c r="F7" s="57">
        <v>573553178</v>
      </c>
      <c r="G7" s="58">
        <v>971</v>
      </c>
      <c r="H7" s="56">
        <v>6047358</v>
      </c>
      <c r="I7" s="55">
        <v>0</v>
      </c>
      <c r="J7" s="57">
        <v>0</v>
      </c>
      <c r="K7" s="58">
        <v>22510</v>
      </c>
      <c r="L7" s="56">
        <v>18869633</v>
      </c>
      <c r="M7" s="55">
        <f t="shared" si="0"/>
        <v>154432</v>
      </c>
      <c r="N7" s="57">
        <f t="shared" si="0"/>
        <v>1231945527</v>
      </c>
    </row>
    <row r="8" spans="1:14" x14ac:dyDescent="0.25">
      <c r="A8" s="3">
        <v>6</v>
      </c>
      <c r="B8" s="21" t="s">
        <v>75</v>
      </c>
      <c r="C8" s="55">
        <v>136873</v>
      </c>
      <c r="D8" s="56">
        <v>4409913407</v>
      </c>
      <c r="E8" s="55">
        <v>137572</v>
      </c>
      <c r="F8" s="57">
        <v>1137541289</v>
      </c>
      <c r="G8" s="58">
        <v>1729</v>
      </c>
      <c r="H8" s="56">
        <v>4793175</v>
      </c>
      <c r="I8" s="55">
        <v>0</v>
      </c>
      <c r="J8" s="57">
        <v>0</v>
      </c>
      <c r="K8" s="58">
        <v>32563</v>
      </c>
      <c r="L8" s="56">
        <v>23592841</v>
      </c>
      <c r="M8" s="55">
        <f t="shared" si="0"/>
        <v>308737</v>
      </c>
      <c r="N8" s="57">
        <f t="shared" si="0"/>
        <v>5575840712</v>
      </c>
    </row>
    <row r="9" spans="1:14" x14ac:dyDescent="0.25">
      <c r="A9" s="3">
        <v>7</v>
      </c>
      <c r="B9" s="21" t="s">
        <v>95</v>
      </c>
      <c r="C9" s="55">
        <v>22745</v>
      </c>
      <c r="D9" s="56">
        <v>468489180</v>
      </c>
      <c r="E9" s="55">
        <v>28573</v>
      </c>
      <c r="F9" s="57">
        <v>185938677</v>
      </c>
      <c r="G9" s="58">
        <v>468</v>
      </c>
      <c r="H9" s="56">
        <v>616576</v>
      </c>
      <c r="I9" s="55">
        <v>0</v>
      </c>
      <c r="J9" s="57">
        <v>0</v>
      </c>
      <c r="K9" s="58">
        <v>4863</v>
      </c>
      <c r="L9" s="56">
        <v>4342586</v>
      </c>
      <c r="M9" s="55">
        <f t="shared" si="0"/>
        <v>56649</v>
      </c>
      <c r="N9" s="57">
        <f t="shared" si="0"/>
        <v>659387019</v>
      </c>
    </row>
    <row r="10" spans="1:14" x14ac:dyDescent="0.25">
      <c r="A10" s="3">
        <v>8</v>
      </c>
      <c r="B10" s="21" t="s">
        <v>76</v>
      </c>
      <c r="C10" s="55">
        <v>51368</v>
      </c>
      <c r="D10" s="56">
        <v>1643160506</v>
      </c>
      <c r="E10" s="55">
        <v>221437</v>
      </c>
      <c r="F10" s="57">
        <v>1301681283</v>
      </c>
      <c r="G10" s="58">
        <v>855</v>
      </c>
      <c r="H10" s="56">
        <v>6618405</v>
      </c>
      <c r="I10" s="55">
        <v>0</v>
      </c>
      <c r="J10" s="57">
        <v>0</v>
      </c>
      <c r="K10" s="58">
        <v>12233</v>
      </c>
      <c r="L10" s="56">
        <v>17643615</v>
      </c>
      <c r="M10" s="55">
        <f t="shared" si="0"/>
        <v>285893</v>
      </c>
      <c r="N10" s="57">
        <f t="shared" si="0"/>
        <v>2969103809</v>
      </c>
    </row>
    <row r="11" spans="1:14" x14ac:dyDescent="0.25">
      <c r="A11" s="3">
        <v>9</v>
      </c>
      <c r="B11" s="21" t="s">
        <v>77</v>
      </c>
      <c r="C11" s="55">
        <v>29644</v>
      </c>
      <c r="D11" s="56">
        <v>735645956</v>
      </c>
      <c r="E11" s="55">
        <v>45329</v>
      </c>
      <c r="F11" s="57">
        <v>673131320</v>
      </c>
      <c r="G11" s="58">
        <v>840</v>
      </c>
      <c r="H11" s="56">
        <v>3698976</v>
      </c>
      <c r="I11" s="55">
        <v>0</v>
      </c>
      <c r="J11" s="57">
        <v>0</v>
      </c>
      <c r="K11" s="58">
        <v>7676</v>
      </c>
      <c r="L11" s="56">
        <v>33275421</v>
      </c>
      <c r="M11" s="55">
        <f t="shared" si="0"/>
        <v>83489</v>
      </c>
      <c r="N11" s="57">
        <f t="shared" si="0"/>
        <v>1445751673</v>
      </c>
    </row>
    <row r="12" spans="1:14" x14ac:dyDescent="0.25">
      <c r="A12" s="3">
        <v>10</v>
      </c>
      <c r="B12" s="21" t="s">
        <v>51</v>
      </c>
      <c r="C12" s="55">
        <v>38321</v>
      </c>
      <c r="D12" s="56">
        <v>2220270331</v>
      </c>
      <c r="E12" s="55">
        <v>92418</v>
      </c>
      <c r="F12" s="57">
        <v>1296830435</v>
      </c>
      <c r="G12" s="58">
        <v>1222</v>
      </c>
      <c r="H12" s="56">
        <v>4521901</v>
      </c>
      <c r="I12" s="55">
        <v>0</v>
      </c>
      <c r="J12" s="57">
        <v>0</v>
      </c>
      <c r="K12" s="58">
        <v>17227</v>
      </c>
      <c r="L12" s="56">
        <v>31771943</v>
      </c>
      <c r="M12" s="55">
        <f t="shared" si="0"/>
        <v>149188</v>
      </c>
      <c r="N12" s="57">
        <f t="shared" si="0"/>
        <v>3553394610</v>
      </c>
    </row>
    <row r="13" spans="1:14" x14ac:dyDescent="0.25">
      <c r="A13" s="3">
        <v>11</v>
      </c>
      <c r="B13" s="21" t="s">
        <v>96</v>
      </c>
      <c r="C13" s="55">
        <v>44514</v>
      </c>
      <c r="D13" s="56">
        <v>4238485882</v>
      </c>
      <c r="E13" s="55">
        <v>47673</v>
      </c>
      <c r="F13" s="57">
        <v>1850656962</v>
      </c>
      <c r="G13" s="58">
        <v>889</v>
      </c>
      <c r="H13" s="56">
        <v>7232878</v>
      </c>
      <c r="I13" s="55">
        <v>0</v>
      </c>
      <c r="J13" s="57">
        <v>0</v>
      </c>
      <c r="K13" s="58">
        <v>8121</v>
      </c>
      <c r="L13" s="56">
        <v>19251520</v>
      </c>
      <c r="M13" s="55">
        <f t="shared" si="0"/>
        <v>101197</v>
      </c>
      <c r="N13" s="57">
        <f t="shared" si="0"/>
        <v>6115627242</v>
      </c>
    </row>
    <row r="14" spans="1:14" x14ac:dyDescent="0.25">
      <c r="A14" s="3">
        <v>12</v>
      </c>
      <c r="B14" s="21" t="s">
        <v>108</v>
      </c>
      <c r="C14" s="55">
        <v>25635</v>
      </c>
      <c r="D14" s="56">
        <v>1620496301</v>
      </c>
      <c r="E14" s="55">
        <v>131365</v>
      </c>
      <c r="F14" s="57">
        <v>2762598748</v>
      </c>
      <c r="G14" s="58">
        <v>1811</v>
      </c>
      <c r="H14" s="56">
        <v>3322119</v>
      </c>
      <c r="I14" s="55">
        <v>0</v>
      </c>
      <c r="J14" s="57">
        <v>0</v>
      </c>
      <c r="K14" s="58">
        <v>9343</v>
      </c>
      <c r="L14" s="56">
        <v>22842392</v>
      </c>
      <c r="M14" s="55">
        <f t="shared" si="0"/>
        <v>168154</v>
      </c>
      <c r="N14" s="57">
        <f t="shared" si="0"/>
        <v>4409259560</v>
      </c>
    </row>
    <row r="15" spans="1:14" x14ac:dyDescent="0.25">
      <c r="A15" s="3">
        <v>13</v>
      </c>
      <c r="B15" s="21" t="s">
        <v>98</v>
      </c>
      <c r="C15" s="55">
        <v>947</v>
      </c>
      <c r="D15" s="56">
        <v>210187721</v>
      </c>
      <c r="E15" s="55">
        <v>12252</v>
      </c>
      <c r="F15" s="57">
        <v>471002223</v>
      </c>
      <c r="G15" s="58">
        <v>75</v>
      </c>
      <c r="H15" s="56">
        <v>235643</v>
      </c>
      <c r="I15" s="55">
        <v>0</v>
      </c>
      <c r="J15" s="57">
        <v>0</v>
      </c>
      <c r="K15" s="58">
        <v>293</v>
      </c>
      <c r="L15" s="56">
        <v>2175283</v>
      </c>
      <c r="M15" s="55">
        <f t="shared" si="0"/>
        <v>13567</v>
      </c>
      <c r="N15" s="57">
        <f t="shared" si="0"/>
        <v>683600870</v>
      </c>
    </row>
    <row r="16" spans="1:14" x14ac:dyDescent="0.25">
      <c r="A16" s="3">
        <v>14</v>
      </c>
      <c r="B16" s="21" t="s">
        <v>78</v>
      </c>
      <c r="C16" s="55">
        <v>70933</v>
      </c>
      <c r="D16" s="56">
        <v>742286634</v>
      </c>
      <c r="E16" s="55">
        <v>135942</v>
      </c>
      <c r="F16" s="57">
        <v>6218303365</v>
      </c>
      <c r="G16" s="58">
        <v>946</v>
      </c>
      <c r="H16" s="56">
        <v>1410271</v>
      </c>
      <c r="I16" s="55">
        <v>0</v>
      </c>
      <c r="J16" s="57">
        <v>0</v>
      </c>
      <c r="K16" s="58">
        <v>4228</v>
      </c>
      <c r="L16" s="56">
        <v>16105028</v>
      </c>
      <c r="M16" s="55">
        <f t="shared" si="0"/>
        <v>212049</v>
      </c>
      <c r="N16" s="57">
        <f t="shared" si="0"/>
        <v>6978105298</v>
      </c>
    </row>
    <row r="17" spans="1:14" x14ac:dyDescent="0.25">
      <c r="A17" s="3">
        <v>15</v>
      </c>
      <c r="B17" s="21" t="s">
        <v>79</v>
      </c>
      <c r="C17" s="55">
        <v>102282</v>
      </c>
      <c r="D17" s="56">
        <v>5703870809</v>
      </c>
      <c r="E17" s="55">
        <v>25218</v>
      </c>
      <c r="F17" s="57">
        <v>544998369</v>
      </c>
      <c r="G17" s="58">
        <v>202</v>
      </c>
      <c r="H17" s="56">
        <v>1946780</v>
      </c>
      <c r="I17" s="55">
        <v>0</v>
      </c>
      <c r="J17" s="57">
        <v>0</v>
      </c>
      <c r="K17" s="58">
        <v>5978</v>
      </c>
      <c r="L17" s="56">
        <v>20214738</v>
      </c>
      <c r="M17" s="55">
        <f t="shared" si="0"/>
        <v>133680</v>
      </c>
      <c r="N17" s="57">
        <f t="shared" si="0"/>
        <v>6271030696</v>
      </c>
    </row>
    <row r="18" spans="1:14" s="5" customFormat="1" x14ac:dyDescent="0.25">
      <c r="A18" s="4">
        <v>16</v>
      </c>
      <c r="B18" s="22" t="s">
        <v>80</v>
      </c>
      <c r="C18" s="55">
        <v>89555</v>
      </c>
      <c r="D18" s="56">
        <v>3472286193</v>
      </c>
      <c r="E18" s="55">
        <v>248744</v>
      </c>
      <c r="F18" s="57">
        <v>6459369928</v>
      </c>
      <c r="G18" s="58">
        <v>1675</v>
      </c>
      <c r="H18" s="56">
        <v>4597100</v>
      </c>
      <c r="I18" s="55">
        <v>12</v>
      </c>
      <c r="J18" s="57">
        <v>5582049</v>
      </c>
      <c r="K18" s="58">
        <v>21816</v>
      </c>
      <c r="L18" s="56">
        <v>136282103</v>
      </c>
      <c r="M18" s="55">
        <f t="shared" si="0"/>
        <v>361802</v>
      </c>
      <c r="N18" s="57">
        <f t="shared" si="0"/>
        <v>10078117373</v>
      </c>
    </row>
    <row r="19" spans="1:14" x14ac:dyDescent="0.25">
      <c r="A19" s="3">
        <v>17</v>
      </c>
      <c r="B19" s="21" t="s">
        <v>81</v>
      </c>
      <c r="C19" s="55">
        <v>377</v>
      </c>
      <c r="D19" s="56">
        <v>221196557</v>
      </c>
      <c r="E19" s="55">
        <v>16721</v>
      </c>
      <c r="F19" s="57">
        <v>1050042014</v>
      </c>
      <c r="G19" s="58">
        <v>128</v>
      </c>
      <c r="H19" s="56">
        <v>188803</v>
      </c>
      <c r="I19" s="55">
        <v>0</v>
      </c>
      <c r="J19" s="57">
        <v>0</v>
      </c>
      <c r="K19" s="58">
        <v>121</v>
      </c>
      <c r="L19" s="56">
        <v>48613786</v>
      </c>
      <c r="M19" s="55">
        <f t="shared" si="0"/>
        <v>17347</v>
      </c>
      <c r="N19" s="57">
        <f t="shared" si="0"/>
        <v>1320041160</v>
      </c>
    </row>
    <row r="20" spans="1:14" x14ac:dyDescent="0.25">
      <c r="A20" s="3">
        <v>18</v>
      </c>
      <c r="B20" s="21" t="s">
        <v>100</v>
      </c>
      <c r="C20" s="55">
        <v>4667</v>
      </c>
      <c r="D20" s="56">
        <v>62373614</v>
      </c>
      <c r="E20" s="55">
        <v>7820</v>
      </c>
      <c r="F20" s="57">
        <v>40386177</v>
      </c>
      <c r="G20" s="58">
        <v>165</v>
      </c>
      <c r="H20" s="56">
        <v>180470</v>
      </c>
      <c r="I20" s="55">
        <v>0</v>
      </c>
      <c r="J20" s="57">
        <v>0</v>
      </c>
      <c r="K20" s="58">
        <v>468</v>
      </c>
      <c r="L20" s="56">
        <v>682008</v>
      </c>
      <c r="M20" s="55">
        <f t="shared" si="0"/>
        <v>13120</v>
      </c>
      <c r="N20" s="57">
        <f t="shared" si="0"/>
        <v>103622269</v>
      </c>
    </row>
    <row r="21" spans="1:14" x14ac:dyDescent="0.25">
      <c r="A21" s="3">
        <v>19</v>
      </c>
      <c r="B21" s="21" t="s">
        <v>82</v>
      </c>
      <c r="C21" s="55">
        <v>158</v>
      </c>
      <c r="D21" s="56">
        <v>13562931</v>
      </c>
      <c r="E21" s="55">
        <v>351</v>
      </c>
      <c r="F21" s="57">
        <v>13625787</v>
      </c>
      <c r="G21" s="58">
        <v>2</v>
      </c>
      <c r="H21" s="56">
        <v>138</v>
      </c>
      <c r="I21" s="55">
        <v>0</v>
      </c>
      <c r="J21" s="57">
        <v>0</v>
      </c>
      <c r="K21" s="58">
        <v>12</v>
      </c>
      <c r="L21" s="56">
        <v>101931</v>
      </c>
      <c r="M21" s="55">
        <f t="shared" si="0"/>
        <v>523</v>
      </c>
      <c r="N21" s="57">
        <f t="shared" si="0"/>
        <v>27290787</v>
      </c>
    </row>
    <row r="22" spans="1:14" x14ac:dyDescent="0.25">
      <c r="A22" s="3">
        <v>20</v>
      </c>
      <c r="B22" s="21" t="s">
        <v>83</v>
      </c>
      <c r="C22" s="55">
        <v>90964</v>
      </c>
      <c r="D22" s="56">
        <v>914394797</v>
      </c>
      <c r="E22" s="55">
        <v>19353</v>
      </c>
      <c r="F22" s="57">
        <v>243418425</v>
      </c>
      <c r="G22" s="58">
        <v>157</v>
      </c>
      <c r="H22" s="56">
        <v>161902</v>
      </c>
      <c r="I22" s="55">
        <v>0</v>
      </c>
      <c r="J22" s="57">
        <v>0</v>
      </c>
      <c r="K22" s="58">
        <v>1681</v>
      </c>
      <c r="L22" s="56">
        <v>3727550</v>
      </c>
      <c r="M22" s="55">
        <f t="shared" si="0"/>
        <v>112155</v>
      </c>
      <c r="N22" s="57">
        <f t="shared" si="0"/>
        <v>1161702674</v>
      </c>
    </row>
    <row r="23" spans="1:14" x14ac:dyDescent="0.25">
      <c r="A23" s="3">
        <v>21</v>
      </c>
      <c r="B23" s="21" t="s">
        <v>84</v>
      </c>
      <c r="C23" s="55">
        <v>34017</v>
      </c>
      <c r="D23" s="56">
        <v>3154554814</v>
      </c>
      <c r="E23" s="55">
        <v>137702</v>
      </c>
      <c r="F23" s="57">
        <v>4462122338</v>
      </c>
      <c r="G23" s="58">
        <v>1089</v>
      </c>
      <c r="H23" s="56">
        <v>4367831</v>
      </c>
      <c r="I23" s="55">
        <v>0</v>
      </c>
      <c r="J23" s="57">
        <v>0</v>
      </c>
      <c r="K23" s="58">
        <v>6151</v>
      </c>
      <c r="L23" s="56">
        <v>24553007</v>
      </c>
      <c r="M23" s="55">
        <f t="shared" si="0"/>
        <v>178959</v>
      </c>
      <c r="N23" s="57">
        <f t="shared" si="0"/>
        <v>7645597990</v>
      </c>
    </row>
    <row r="24" spans="1:14" x14ac:dyDescent="0.25">
      <c r="A24" s="3">
        <v>22</v>
      </c>
      <c r="B24" s="21" t="s">
        <v>85</v>
      </c>
      <c r="C24" s="55">
        <v>927</v>
      </c>
      <c r="D24" s="56">
        <v>376772768</v>
      </c>
      <c r="E24" s="55">
        <v>8001</v>
      </c>
      <c r="F24" s="57">
        <v>180529994</v>
      </c>
      <c r="G24" s="58">
        <v>111</v>
      </c>
      <c r="H24" s="56">
        <v>112811</v>
      </c>
      <c r="I24" s="55">
        <v>0</v>
      </c>
      <c r="J24" s="57">
        <v>0</v>
      </c>
      <c r="K24" s="58">
        <v>256</v>
      </c>
      <c r="L24" s="56">
        <v>1297441</v>
      </c>
      <c r="M24" s="55">
        <f t="shared" si="0"/>
        <v>9295</v>
      </c>
      <c r="N24" s="57">
        <f t="shared" si="0"/>
        <v>558713014</v>
      </c>
    </row>
    <row r="25" spans="1:14" x14ac:dyDescent="0.25">
      <c r="A25" s="3">
        <v>23</v>
      </c>
      <c r="B25" s="21" t="s">
        <v>101</v>
      </c>
      <c r="C25" s="55">
        <v>76313</v>
      </c>
      <c r="D25" s="56">
        <v>760340036</v>
      </c>
      <c r="E25" s="55">
        <v>82074</v>
      </c>
      <c r="F25" s="57">
        <v>1070328039</v>
      </c>
      <c r="G25" s="58">
        <v>1165</v>
      </c>
      <c r="H25" s="56">
        <v>967163</v>
      </c>
      <c r="I25" s="55">
        <v>0</v>
      </c>
      <c r="J25" s="57">
        <v>0</v>
      </c>
      <c r="K25" s="58">
        <v>3653</v>
      </c>
      <c r="L25" s="56">
        <v>11200460</v>
      </c>
      <c r="M25" s="55">
        <f t="shared" si="0"/>
        <v>163205</v>
      </c>
      <c r="N25" s="57">
        <f t="shared" si="0"/>
        <v>1842835698</v>
      </c>
    </row>
    <row r="26" spans="1:14" x14ac:dyDescent="0.25">
      <c r="A26" s="3">
        <v>24</v>
      </c>
      <c r="B26" s="21" t="s">
        <v>102</v>
      </c>
      <c r="C26" s="55">
        <v>21170</v>
      </c>
      <c r="D26" s="56">
        <v>995957592</v>
      </c>
      <c r="E26" s="55">
        <v>96082</v>
      </c>
      <c r="F26" s="57">
        <v>2785501297</v>
      </c>
      <c r="G26" s="58">
        <v>444</v>
      </c>
      <c r="H26" s="56">
        <v>1324324</v>
      </c>
      <c r="I26" s="55">
        <v>0</v>
      </c>
      <c r="J26" s="57">
        <v>0</v>
      </c>
      <c r="K26" s="58">
        <v>5924</v>
      </c>
      <c r="L26" s="56">
        <v>23135758</v>
      </c>
      <c r="M26" s="55">
        <f t="shared" si="0"/>
        <v>123620</v>
      </c>
      <c r="N26" s="57">
        <f t="shared" si="0"/>
        <v>3805918971</v>
      </c>
    </row>
    <row r="27" spans="1:14" x14ac:dyDescent="0.25">
      <c r="A27" s="3">
        <v>25</v>
      </c>
      <c r="B27" s="21" t="s">
        <v>103</v>
      </c>
      <c r="C27" s="55">
        <v>22057</v>
      </c>
      <c r="D27" s="56">
        <v>1974074590</v>
      </c>
      <c r="E27" s="55">
        <v>28933</v>
      </c>
      <c r="F27" s="57">
        <v>767802769</v>
      </c>
      <c r="G27" s="58">
        <v>890</v>
      </c>
      <c r="H27" s="56">
        <v>1518588</v>
      </c>
      <c r="I27" s="55">
        <v>0</v>
      </c>
      <c r="J27" s="57">
        <v>0</v>
      </c>
      <c r="K27" s="58">
        <v>1783</v>
      </c>
      <c r="L27" s="56">
        <v>9851892</v>
      </c>
      <c r="M27" s="55">
        <f t="shared" si="0"/>
        <v>53663</v>
      </c>
      <c r="N27" s="57">
        <f t="shared" si="0"/>
        <v>2753247839</v>
      </c>
    </row>
    <row r="28" spans="1:14" x14ac:dyDescent="0.25">
      <c r="A28" s="3">
        <v>26</v>
      </c>
      <c r="B28" s="21" t="s">
        <v>104</v>
      </c>
      <c r="C28" s="55">
        <v>773</v>
      </c>
      <c r="D28" s="56">
        <v>12152138</v>
      </c>
      <c r="E28" s="55">
        <v>1609</v>
      </c>
      <c r="F28" s="57">
        <v>63093465</v>
      </c>
      <c r="G28" s="58">
        <v>30</v>
      </c>
      <c r="H28" s="56">
        <v>13022</v>
      </c>
      <c r="I28" s="55">
        <v>0</v>
      </c>
      <c r="J28" s="57">
        <v>0</v>
      </c>
      <c r="K28" s="58">
        <v>158</v>
      </c>
      <c r="L28" s="56">
        <v>538369</v>
      </c>
      <c r="M28" s="55">
        <f t="shared" si="0"/>
        <v>2570</v>
      </c>
      <c r="N28" s="57">
        <f t="shared" si="0"/>
        <v>75796994</v>
      </c>
    </row>
    <row r="29" spans="1:14" x14ac:dyDescent="0.25">
      <c r="A29" s="3">
        <v>27</v>
      </c>
      <c r="B29" s="21" t="s">
        <v>105</v>
      </c>
      <c r="C29" s="55">
        <v>32009</v>
      </c>
      <c r="D29" s="56">
        <v>694348983</v>
      </c>
      <c r="E29" s="55">
        <v>37781</v>
      </c>
      <c r="F29" s="57">
        <v>1216996634</v>
      </c>
      <c r="G29" s="58">
        <v>817</v>
      </c>
      <c r="H29" s="56">
        <v>36007722</v>
      </c>
      <c r="I29" s="55">
        <v>0</v>
      </c>
      <c r="J29" s="57">
        <v>0</v>
      </c>
      <c r="K29" s="58">
        <v>2563</v>
      </c>
      <c r="L29" s="56">
        <v>29048987</v>
      </c>
      <c r="M29" s="55">
        <f t="shared" si="0"/>
        <v>73170</v>
      </c>
      <c r="N29" s="57">
        <f t="shared" si="0"/>
        <v>1976402326</v>
      </c>
    </row>
    <row r="30" spans="1:14" x14ac:dyDescent="0.25">
      <c r="A30" s="3">
        <v>28</v>
      </c>
      <c r="B30" s="21" t="s">
        <v>86</v>
      </c>
      <c r="C30" s="55">
        <v>770</v>
      </c>
      <c r="D30" s="56">
        <v>51361730</v>
      </c>
      <c r="E30" s="55">
        <v>2369</v>
      </c>
      <c r="F30" s="57">
        <v>104809812</v>
      </c>
      <c r="G30" s="58">
        <v>4</v>
      </c>
      <c r="H30" s="56">
        <v>10067</v>
      </c>
      <c r="I30" s="55">
        <v>0</v>
      </c>
      <c r="J30" s="57">
        <v>0</v>
      </c>
      <c r="K30" s="58">
        <v>286</v>
      </c>
      <c r="L30" s="56">
        <v>546050</v>
      </c>
      <c r="M30" s="55">
        <f t="shared" si="0"/>
        <v>3429</v>
      </c>
      <c r="N30" s="57">
        <f t="shared" si="0"/>
        <v>156727659</v>
      </c>
    </row>
    <row r="31" spans="1:14" x14ac:dyDescent="0.25">
      <c r="A31" s="3">
        <v>29</v>
      </c>
      <c r="B31" s="21" t="s">
        <v>87</v>
      </c>
      <c r="C31" s="55">
        <v>376</v>
      </c>
      <c r="D31" s="56">
        <v>4280647</v>
      </c>
      <c r="E31" s="55">
        <v>216</v>
      </c>
      <c r="F31" s="57">
        <v>5560088</v>
      </c>
      <c r="G31" s="58">
        <v>11</v>
      </c>
      <c r="H31" s="56">
        <v>116829</v>
      </c>
      <c r="I31" s="55">
        <v>0</v>
      </c>
      <c r="J31" s="57">
        <v>0</v>
      </c>
      <c r="K31" s="58">
        <v>28</v>
      </c>
      <c r="L31" s="56">
        <v>40002</v>
      </c>
      <c r="M31" s="55">
        <f t="shared" si="0"/>
        <v>631</v>
      </c>
      <c r="N31" s="57">
        <f t="shared" si="0"/>
        <v>9997566</v>
      </c>
    </row>
    <row r="32" spans="1:14" x14ac:dyDescent="0.25">
      <c r="A32" s="3">
        <v>30</v>
      </c>
      <c r="B32" s="21" t="s">
        <v>88</v>
      </c>
      <c r="C32" s="55">
        <v>956</v>
      </c>
      <c r="D32" s="56">
        <v>64530465</v>
      </c>
      <c r="E32" s="55">
        <v>1418</v>
      </c>
      <c r="F32" s="57">
        <v>25276100</v>
      </c>
      <c r="G32" s="58">
        <v>14</v>
      </c>
      <c r="H32" s="56">
        <v>10030</v>
      </c>
      <c r="I32" s="55">
        <v>0</v>
      </c>
      <c r="J32" s="57">
        <v>0</v>
      </c>
      <c r="K32" s="58">
        <v>121</v>
      </c>
      <c r="L32" s="56">
        <v>1553475</v>
      </c>
      <c r="M32" s="55">
        <f t="shared" si="0"/>
        <v>2509</v>
      </c>
      <c r="N32" s="57">
        <f t="shared" si="0"/>
        <v>91370070</v>
      </c>
    </row>
    <row r="33" spans="1:14" x14ac:dyDescent="0.25">
      <c r="A33" s="3">
        <v>31</v>
      </c>
      <c r="B33" s="21" t="s">
        <v>64</v>
      </c>
      <c r="C33" s="55">
        <v>2171</v>
      </c>
      <c r="D33" s="56">
        <v>414694937</v>
      </c>
      <c r="E33" s="55">
        <v>5278</v>
      </c>
      <c r="F33" s="57">
        <v>409401397</v>
      </c>
      <c r="G33" s="58">
        <v>13</v>
      </c>
      <c r="H33" s="56">
        <v>645019</v>
      </c>
      <c r="I33" s="55">
        <v>0</v>
      </c>
      <c r="J33" s="57">
        <v>0</v>
      </c>
      <c r="K33" s="58">
        <v>158</v>
      </c>
      <c r="L33" s="56">
        <v>2684749</v>
      </c>
      <c r="M33" s="55">
        <f t="shared" si="0"/>
        <v>7620</v>
      </c>
      <c r="N33" s="57">
        <f t="shared" si="0"/>
        <v>827426102</v>
      </c>
    </row>
    <row r="34" spans="1:14" x14ac:dyDescent="0.25">
      <c r="A34" s="29">
        <v>32</v>
      </c>
      <c r="B34" s="28" t="s">
        <v>94</v>
      </c>
      <c r="C34" s="55">
        <v>376</v>
      </c>
      <c r="D34" s="56">
        <v>40912897</v>
      </c>
      <c r="E34" s="55">
        <v>9</v>
      </c>
      <c r="F34" s="57">
        <v>110118</v>
      </c>
      <c r="G34" s="58">
        <v>0</v>
      </c>
      <c r="H34" s="56">
        <v>0</v>
      </c>
      <c r="I34" s="55">
        <v>0</v>
      </c>
      <c r="J34" s="57">
        <v>0</v>
      </c>
      <c r="K34" s="58">
        <v>0</v>
      </c>
      <c r="L34" s="56">
        <v>0</v>
      </c>
      <c r="M34" s="55">
        <f t="shared" si="0"/>
        <v>385</v>
      </c>
      <c r="N34" s="57">
        <f t="shared" si="0"/>
        <v>41023015</v>
      </c>
    </row>
    <row r="35" spans="1:14" ht="15.75" thickBot="1" x14ac:dyDescent="0.3">
      <c r="A35" s="19">
        <v>33</v>
      </c>
      <c r="B35" s="23" t="s">
        <v>117</v>
      </c>
      <c r="C35" s="59">
        <v>862</v>
      </c>
      <c r="D35" s="60">
        <v>140590068</v>
      </c>
      <c r="E35" s="59">
        <v>371</v>
      </c>
      <c r="F35" s="61">
        <v>4260158</v>
      </c>
      <c r="G35" s="62">
        <v>1</v>
      </c>
      <c r="H35" s="60">
        <v>66</v>
      </c>
      <c r="I35" s="59">
        <v>0</v>
      </c>
      <c r="J35" s="61">
        <v>0</v>
      </c>
      <c r="K35" s="62">
        <v>40</v>
      </c>
      <c r="L35" s="60">
        <v>287726</v>
      </c>
      <c r="M35" s="59">
        <f t="shared" si="0"/>
        <v>1274</v>
      </c>
      <c r="N35" s="61">
        <f t="shared" si="0"/>
        <v>145138018</v>
      </c>
    </row>
    <row r="36" spans="1:14" ht="15.75" thickBot="1" x14ac:dyDescent="0.3">
      <c r="A36" s="45" t="s">
        <v>20</v>
      </c>
      <c r="B36" s="46"/>
      <c r="C36" s="63">
        <f t="shared" ref="C36:L36" si="1">SUM(C3:C35)</f>
        <v>1329174</v>
      </c>
      <c r="D36" s="64">
        <f t="shared" si="1"/>
        <v>175290621928</v>
      </c>
      <c r="E36" s="63">
        <f t="shared" si="1"/>
        <v>3073748</v>
      </c>
      <c r="F36" s="65">
        <f t="shared" si="1"/>
        <v>76583965494</v>
      </c>
      <c r="G36" s="66">
        <f t="shared" si="1"/>
        <v>22638</v>
      </c>
      <c r="H36" s="64">
        <f t="shared" si="1"/>
        <v>133129694</v>
      </c>
      <c r="I36" s="63">
        <f t="shared" si="1"/>
        <v>12</v>
      </c>
      <c r="J36" s="65">
        <f t="shared" si="1"/>
        <v>5582049</v>
      </c>
      <c r="K36" s="66">
        <f t="shared" si="1"/>
        <v>267047</v>
      </c>
      <c r="L36" s="64">
        <f t="shared" si="1"/>
        <v>963826992</v>
      </c>
      <c r="M36" s="67">
        <f t="shared" ref="M36:N36" si="2">+C36+E36+G36+I36+K36</f>
        <v>4692619</v>
      </c>
      <c r="N36" s="68">
        <f t="shared" si="2"/>
        <v>252977126157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sqref="A1:A2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33" t="s">
        <v>6</v>
      </c>
      <c r="B1" s="47" t="s">
        <v>35</v>
      </c>
      <c r="C1" s="49" t="s">
        <v>23</v>
      </c>
      <c r="D1" s="50"/>
      <c r="E1" s="49" t="s">
        <v>34</v>
      </c>
      <c r="F1" s="50"/>
      <c r="G1" s="49" t="s">
        <v>36</v>
      </c>
      <c r="H1" s="50"/>
      <c r="I1" s="49" t="s">
        <v>43</v>
      </c>
      <c r="J1" s="50"/>
      <c r="K1" s="49" t="s">
        <v>37</v>
      </c>
      <c r="L1" s="50"/>
      <c r="M1" s="49" t="s">
        <v>40</v>
      </c>
      <c r="N1" s="50"/>
    </row>
    <row r="2" spans="1:14" ht="15.75" thickBot="1" x14ac:dyDescent="0.3">
      <c r="A2" s="34"/>
      <c r="B2" s="48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4" t="s">
        <v>39</v>
      </c>
      <c r="N2" s="15" t="s">
        <v>38</v>
      </c>
    </row>
    <row r="3" spans="1:14" x14ac:dyDescent="0.25">
      <c r="A3" s="6">
        <v>1</v>
      </c>
      <c r="B3" s="20" t="s">
        <v>42</v>
      </c>
      <c r="C3" s="51">
        <v>21531</v>
      </c>
      <c r="D3" s="52">
        <v>131187726280</v>
      </c>
      <c r="E3" s="51">
        <v>955613</v>
      </c>
      <c r="F3" s="53">
        <v>27528751635</v>
      </c>
      <c r="G3" s="54">
        <v>5</v>
      </c>
      <c r="H3" s="52">
        <v>3628</v>
      </c>
      <c r="I3" s="51">
        <v>0</v>
      </c>
      <c r="J3" s="53">
        <v>0</v>
      </c>
      <c r="K3" s="54">
        <v>0</v>
      </c>
      <c r="L3" s="52">
        <v>0</v>
      </c>
      <c r="M3" s="51">
        <f>+C3+E3+G3+I3+K3</f>
        <v>977149</v>
      </c>
      <c r="N3" s="53">
        <f>+D3+F3+H3+J3+L3</f>
        <v>158716481543</v>
      </c>
    </row>
    <row r="4" spans="1:14" x14ac:dyDescent="0.25">
      <c r="A4" s="3">
        <v>2</v>
      </c>
      <c r="B4" s="21" t="s">
        <v>89</v>
      </c>
      <c r="C4" s="55">
        <v>98236</v>
      </c>
      <c r="D4" s="56">
        <v>1720929012</v>
      </c>
      <c r="E4" s="55">
        <v>145354</v>
      </c>
      <c r="F4" s="57">
        <v>7465218518</v>
      </c>
      <c r="G4" s="58">
        <v>2940</v>
      </c>
      <c r="H4" s="56">
        <v>21764020</v>
      </c>
      <c r="I4" s="55">
        <v>0</v>
      </c>
      <c r="J4" s="57">
        <v>0</v>
      </c>
      <c r="K4" s="58">
        <v>26832</v>
      </c>
      <c r="L4" s="56">
        <v>234985923</v>
      </c>
      <c r="M4" s="55">
        <f t="shared" ref="M4:N35" si="0">+C4+E4+G4+I4+K4</f>
        <v>273362</v>
      </c>
      <c r="N4" s="57">
        <f t="shared" si="0"/>
        <v>9442897473</v>
      </c>
    </row>
    <row r="5" spans="1:14" x14ac:dyDescent="0.25">
      <c r="A5" s="3">
        <v>3</v>
      </c>
      <c r="B5" s="21" t="s">
        <v>90</v>
      </c>
      <c r="C5" s="55">
        <v>70133</v>
      </c>
      <c r="D5" s="56">
        <v>3055556059</v>
      </c>
      <c r="E5" s="55">
        <v>103012</v>
      </c>
      <c r="F5" s="57">
        <v>3517515745</v>
      </c>
      <c r="G5" s="58">
        <v>2346</v>
      </c>
      <c r="H5" s="56">
        <v>18023226</v>
      </c>
      <c r="I5" s="55">
        <v>0</v>
      </c>
      <c r="J5" s="57">
        <v>0</v>
      </c>
      <c r="K5" s="58">
        <v>11081</v>
      </c>
      <c r="L5" s="56">
        <v>116308208</v>
      </c>
      <c r="M5" s="55">
        <f t="shared" si="0"/>
        <v>186572</v>
      </c>
      <c r="N5" s="57">
        <f t="shared" si="0"/>
        <v>6707403238</v>
      </c>
    </row>
    <row r="6" spans="1:14" x14ac:dyDescent="0.25">
      <c r="A6" s="3">
        <v>4</v>
      </c>
      <c r="B6" s="21" t="s">
        <v>73</v>
      </c>
      <c r="C6" s="55">
        <v>179476</v>
      </c>
      <c r="D6" s="56">
        <v>3331742735</v>
      </c>
      <c r="E6" s="55">
        <v>224245</v>
      </c>
      <c r="F6" s="57">
        <v>2153609207</v>
      </c>
      <c r="G6" s="58">
        <v>623</v>
      </c>
      <c r="H6" s="56">
        <v>2672853</v>
      </c>
      <c r="I6" s="55">
        <v>0</v>
      </c>
      <c r="J6" s="57">
        <v>0</v>
      </c>
      <c r="K6" s="58">
        <v>58880</v>
      </c>
      <c r="L6" s="56">
        <v>108302567</v>
      </c>
      <c r="M6" s="55">
        <f t="shared" si="0"/>
        <v>463224</v>
      </c>
      <c r="N6" s="57">
        <f t="shared" si="0"/>
        <v>5596327362</v>
      </c>
    </row>
    <row r="7" spans="1:14" x14ac:dyDescent="0.25">
      <c r="A7" s="3">
        <v>5</v>
      </c>
      <c r="B7" s="21" t="s">
        <v>74</v>
      </c>
      <c r="C7" s="55">
        <v>58038</v>
      </c>
      <c r="D7" s="56">
        <v>633475358</v>
      </c>
      <c r="E7" s="55">
        <v>72913</v>
      </c>
      <c r="F7" s="57">
        <v>573553178</v>
      </c>
      <c r="G7" s="58">
        <v>971</v>
      </c>
      <c r="H7" s="56">
        <v>6047358</v>
      </c>
      <c r="I7" s="55">
        <v>0</v>
      </c>
      <c r="J7" s="57">
        <v>0</v>
      </c>
      <c r="K7" s="58">
        <v>22510</v>
      </c>
      <c r="L7" s="56">
        <v>18869633</v>
      </c>
      <c r="M7" s="55">
        <f t="shared" si="0"/>
        <v>154432</v>
      </c>
      <c r="N7" s="57">
        <f t="shared" si="0"/>
        <v>1231945527</v>
      </c>
    </row>
    <row r="8" spans="1:14" x14ac:dyDescent="0.25">
      <c r="A8" s="3">
        <v>6</v>
      </c>
      <c r="B8" s="21" t="s">
        <v>91</v>
      </c>
      <c r="C8" s="55">
        <v>136873</v>
      </c>
      <c r="D8" s="56">
        <v>4409913407</v>
      </c>
      <c r="E8" s="55">
        <v>137572</v>
      </c>
      <c r="F8" s="57">
        <v>1137541289</v>
      </c>
      <c r="G8" s="58">
        <v>1729</v>
      </c>
      <c r="H8" s="56">
        <v>4793175</v>
      </c>
      <c r="I8" s="55">
        <v>0</v>
      </c>
      <c r="J8" s="57">
        <v>0</v>
      </c>
      <c r="K8" s="58">
        <v>32563</v>
      </c>
      <c r="L8" s="56">
        <v>23592841</v>
      </c>
      <c r="M8" s="55">
        <f t="shared" si="0"/>
        <v>308737</v>
      </c>
      <c r="N8" s="57">
        <f t="shared" si="0"/>
        <v>5575840712</v>
      </c>
    </row>
    <row r="9" spans="1:14" x14ac:dyDescent="0.25">
      <c r="A9" s="3">
        <v>7</v>
      </c>
      <c r="B9" s="21" t="s">
        <v>95</v>
      </c>
      <c r="C9" s="55">
        <v>22745</v>
      </c>
      <c r="D9" s="56">
        <v>468489180</v>
      </c>
      <c r="E9" s="55">
        <v>28573</v>
      </c>
      <c r="F9" s="57">
        <v>185938677</v>
      </c>
      <c r="G9" s="58">
        <v>468</v>
      </c>
      <c r="H9" s="56">
        <v>616576</v>
      </c>
      <c r="I9" s="55">
        <v>0</v>
      </c>
      <c r="J9" s="57">
        <v>0</v>
      </c>
      <c r="K9" s="58">
        <v>4863</v>
      </c>
      <c r="L9" s="56">
        <v>4342586</v>
      </c>
      <c r="M9" s="55">
        <f t="shared" si="0"/>
        <v>56649</v>
      </c>
      <c r="N9" s="57">
        <f t="shared" si="0"/>
        <v>659387019</v>
      </c>
    </row>
    <row r="10" spans="1:14" x14ac:dyDescent="0.25">
      <c r="A10" s="3">
        <v>8</v>
      </c>
      <c r="B10" s="21" t="s">
        <v>76</v>
      </c>
      <c r="C10" s="55">
        <v>51368</v>
      </c>
      <c r="D10" s="56">
        <v>1643160506</v>
      </c>
      <c r="E10" s="55">
        <v>221437</v>
      </c>
      <c r="F10" s="57">
        <v>1301681283</v>
      </c>
      <c r="G10" s="58">
        <v>855</v>
      </c>
      <c r="H10" s="56">
        <v>6618405</v>
      </c>
      <c r="I10" s="55">
        <v>0</v>
      </c>
      <c r="J10" s="57">
        <v>0</v>
      </c>
      <c r="K10" s="58">
        <v>12233</v>
      </c>
      <c r="L10" s="56">
        <v>17643615</v>
      </c>
      <c r="M10" s="55">
        <f t="shared" si="0"/>
        <v>285893</v>
      </c>
      <c r="N10" s="57">
        <f t="shared" si="0"/>
        <v>2969103809</v>
      </c>
    </row>
    <row r="11" spans="1:14" x14ac:dyDescent="0.25">
      <c r="A11" s="3">
        <v>9</v>
      </c>
      <c r="B11" s="21" t="s">
        <v>77</v>
      </c>
      <c r="C11" s="55">
        <v>29644</v>
      </c>
      <c r="D11" s="56">
        <v>735645956</v>
      </c>
      <c r="E11" s="55">
        <v>45329</v>
      </c>
      <c r="F11" s="57">
        <v>673131320</v>
      </c>
      <c r="G11" s="58">
        <v>840</v>
      </c>
      <c r="H11" s="56">
        <v>3698976</v>
      </c>
      <c r="I11" s="55">
        <v>0</v>
      </c>
      <c r="J11" s="57">
        <v>0</v>
      </c>
      <c r="K11" s="58">
        <v>7676</v>
      </c>
      <c r="L11" s="56">
        <v>33275421</v>
      </c>
      <c r="M11" s="55">
        <f t="shared" si="0"/>
        <v>83489</v>
      </c>
      <c r="N11" s="57">
        <f t="shared" si="0"/>
        <v>1445751673</v>
      </c>
    </row>
    <row r="12" spans="1:14" x14ac:dyDescent="0.25">
      <c r="A12" s="3">
        <v>10</v>
      </c>
      <c r="B12" s="21" t="s">
        <v>51</v>
      </c>
      <c r="C12" s="55">
        <v>38321</v>
      </c>
      <c r="D12" s="56">
        <v>2220270331</v>
      </c>
      <c r="E12" s="55">
        <v>92418</v>
      </c>
      <c r="F12" s="57">
        <v>1296830435</v>
      </c>
      <c r="G12" s="58">
        <v>1222</v>
      </c>
      <c r="H12" s="56">
        <v>4521901</v>
      </c>
      <c r="I12" s="55">
        <v>0</v>
      </c>
      <c r="J12" s="57">
        <v>0</v>
      </c>
      <c r="K12" s="58">
        <v>17227</v>
      </c>
      <c r="L12" s="56">
        <v>31771943</v>
      </c>
      <c r="M12" s="55">
        <f t="shared" si="0"/>
        <v>149188</v>
      </c>
      <c r="N12" s="57">
        <f t="shared" si="0"/>
        <v>3553394610</v>
      </c>
    </row>
    <row r="13" spans="1:14" x14ac:dyDescent="0.25">
      <c r="A13" s="3">
        <v>11</v>
      </c>
      <c r="B13" s="21" t="s">
        <v>96</v>
      </c>
      <c r="C13" s="55">
        <v>44514</v>
      </c>
      <c r="D13" s="56">
        <v>4238485882</v>
      </c>
      <c r="E13" s="55">
        <v>47673</v>
      </c>
      <c r="F13" s="57">
        <v>1850656962</v>
      </c>
      <c r="G13" s="58">
        <v>889</v>
      </c>
      <c r="H13" s="56">
        <v>7232878</v>
      </c>
      <c r="I13" s="55">
        <v>0</v>
      </c>
      <c r="J13" s="57">
        <v>0</v>
      </c>
      <c r="K13" s="58">
        <v>8121</v>
      </c>
      <c r="L13" s="56">
        <v>19251520</v>
      </c>
      <c r="M13" s="55">
        <f t="shared" si="0"/>
        <v>101197</v>
      </c>
      <c r="N13" s="57">
        <f t="shared" si="0"/>
        <v>6115627242</v>
      </c>
    </row>
    <row r="14" spans="1:14" x14ac:dyDescent="0.25">
      <c r="A14" s="3">
        <v>12</v>
      </c>
      <c r="B14" s="21" t="s">
        <v>97</v>
      </c>
      <c r="C14" s="55">
        <v>25635</v>
      </c>
      <c r="D14" s="56">
        <v>1620496301</v>
      </c>
      <c r="E14" s="55">
        <v>131365</v>
      </c>
      <c r="F14" s="57">
        <v>2762598748</v>
      </c>
      <c r="G14" s="58">
        <v>1811</v>
      </c>
      <c r="H14" s="56">
        <v>3322119</v>
      </c>
      <c r="I14" s="55">
        <v>0</v>
      </c>
      <c r="J14" s="57">
        <v>0</v>
      </c>
      <c r="K14" s="58">
        <v>9343</v>
      </c>
      <c r="L14" s="56">
        <v>22842392</v>
      </c>
      <c r="M14" s="55">
        <f t="shared" si="0"/>
        <v>168154</v>
      </c>
      <c r="N14" s="57">
        <f t="shared" si="0"/>
        <v>4409259560</v>
      </c>
    </row>
    <row r="15" spans="1:14" x14ac:dyDescent="0.25">
      <c r="A15" s="3">
        <v>13</v>
      </c>
      <c r="B15" s="21" t="s">
        <v>98</v>
      </c>
      <c r="C15" s="55">
        <v>947</v>
      </c>
      <c r="D15" s="56">
        <v>210187721</v>
      </c>
      <c r="E15" s="55">
        <v>12252</v>
      </c>
      <c r="F15" s="57">
        <v>471002223</v>
      </c>
      <c r="G15" s="58">
        <v>75</v>
      </c>
      <c r="H15" s="56">
        <v>235643</v>
      </c>
      <c r="I15" s="55">
        <v>0</v>
      </c>
      <c r="J15" s="57">
        <v>0</v>
      </c>
      <c r="K15" s="58">
        <v>293</v>
      </c>
      <c r="L15" s="56">
        <v>2175283</v>
      </c>
      <c r="M15" s="55">
        <f t="shared" si="0"/>
        <v>13567</v>
      </c>
      <c r="N15" s="57">
        <f t="shared" si="0"/>
        <v>683600870</v>
      </c>
    </row>
    <row r="16" spans="1:14" x14ac:dyDescent="0.25">
      <c r="A16" s="3">
        <v>14</v>
      </c>
      <c r="B16" s="21" t="s">
        <v>78</v>
      </c>
      <c r="C16" s="55">
        <v>70933</v>
      </c>
      <c r="D16" s="56">
        <v>742286634</v>
      </c>
      <c r="E16" s="55">
        <v>135942</v>
      </c>
      <c r="F16" s="57">
        <v>6218303365</v>
      </c>
      <c r="G16" s="58">
        <v>946</v>
      </c>
      <c r="H16" s="56">
        <v>1410271</v>
      </c>
      <c r="I16" s="55">
        <v>0</v>
      </c>
      <c r="J16" s="57">
        <v>0</v>
      </c>
      <c r="K16" s="58">
        <v>4228</v>
      </c>
      <c r="L16" s="56">
        <v>16105028</v>
      </c>
      <c r="M16" s="55">
        <f t="shared" si="0"/>
        <v>212049</v>
      </c>
      <c r="N16" s="57">
        <f t="shared" si="0"/>
        <v>6978105298</v>
      </c>
    </row>
    <row r="17" spans="1:14" x14ac:dyDescent="0.25">
      <c r="A17" s="3">
        <v>15</v>
      </c>
      <c r="B17" s="21" t="s">
        <v>79</v>
      </c>
      <c r="C17" s="55">
        <v>102282</v>
      </c>
      <c r="D17" s="56">
        <v>5703870809</v>
      </c>
      <c r="E17" s="55">
        <v>25218</v>
      </c>
      <c r="F17" s="57">
        <v>544998369</v>
      </c>
      <c r="G17" s="58">
        <v>202</v>
      </c>
      <c r="H17" s="56">
        <v>1946780</v>
      </c>
      <c r="I17" s="55">
        <v>0</v>
      </c>
      <c r="J17" s="57">
        <v>0</v>
      </c>
      <c r="K17" s="58">
        <v>5978</v>
      </c>
      <c r="L17" s="56">
        <v>20214738</v>
      </c>
      <c r="M17" s="55">
        <f t="shared" si="0"/>
        <v>133680</v>
      </c>
      <c r="N17" s="57">
        <f t="shared" si="0"/>
        <v>6271030696</v>
      </c>
    </row>
    <row r="18" spans="1:14" s="5" customFormat="1" x14ac:dyDescent="0.25">
      <c r="A18" s="4">
        <v>16</v>
      </c>
      <c r="B18" s="22" t="s">
        <v>80</v>
      </c>
      <c r="C18" s="55">
        <v>89555</v>
      </c>
      <c r="D18" s="56">
        <v>3472286193</v>
      </c>
      <c r="E18" s="55">
        <v>248744</v>
      </c>
      <c r="F18" s="57">
        <v>6459369928</v>
      </c>
      <c r="G18" s="58">
        <v>1675</v>
      </c>
      <c r="H18" s="56">
        <v>4597100</v>
      </c>
      <c r="I18" s="55">
        <v>12</v>
      </c>
      <c r="J18" s="57">
        <v>5582049</v>
      </c>
      <c r="K18" s="58">
        <v>21816</v>
      </c>
      <c r="L18" s="56">
        <v>136282103</v>
      </c>
      <c r="M18" s="55">
        <f t="shared" si="0"/>
        <v>361802</v>
      </c>
      <c r="N18" s="57">
        <f t="shared" si="0"/>
        <v>10078117373</v>
      </c>
    </row>
    <row r="19" spans="1:14" x14ac:dyDescent="0.25">
      <c r="A19" s="3">
        <v>17</v>
      </c>
      <c r="B19" s="21" t="s">
        <v>99</v>
      </c>
      <c r="C19" s="55">
        <v>377</v>
      </c>
      <c r="D19" s="56">
        <v>221196557</v>
      </c>
      <c r="E19" s="55">
        <v>16721</v>
      </c>
      <c r="F19" s="57">
        <v>1050042014</v>
      </c>
      <c r="G19" s="58">
        <v>128</v>
      </c>
      <c r="H19" s="56">
        <v>188803</v>
      </c>
      <c r="I19" s="55">
        <v>0</v>
      </c>
      <c r="J19" s="57">
        <v>0</v>
      </c>
      <c r="K19" s="58">
        <v>121</v>
      </c>
      <c r="L19" s="56">
        <v>48613786</v>
      </c>
      <c r="M19" s="55">
        <f t="shared" si="0"/>
        <v>17347</v>
      </c>
      <c r="N19" s="57">
        <f t="shared" si="0"/>
        <v>1320041160</v>
      </c>
    </row>
    <row r="20" spans="1:14" x14ac:dyDescent="0.25">
      <c r="A20" s="3">
        <v>18</v>
      </c>
      <c r="B20" s="21" t="s">
        <v>100</v>
      </c>
      <c r="C20" s="55">
        <v>4667</v>
      </c>
      <c r="D20" s="56">
        <v>62373614</v>
      </c>
      <c r="E20" s="55">
        <v>7820</v>
      </c>
      <c r="F20" s="57">
        <v>40386177</v>
      </c>
      <c r="G20" s="58">
        <v>165</v>
      </c>
      <c r="H20" s="56">
        <v>180470</v>
      </c>
      <c r="I20" s="55">
        <v>0</v>
      </c>
      <c r="J20" s="57">
        <v>0</v>
      </c>
      <c r="K20" s="58">
        <v>468</v>
      </c>
      <c r="L20" s="56">
        <v>682008</v>
      </c>
      <c r="M20" s="55">
        <f t="shared" si="0"/>
        <v>13120</v>
      </c>
      <c r="N20" s="57">
        <f t="shared" si="0"/>
        <v>103622269</v>
      </c>
    </row>
    <row r="21" spans="1:14" x14ac:dyDescent="0.25">
      <c r="A21" s="3">
        <v>19</v>
      </c>
      <c r="B21" s="21" t="s">
        <v>92</v>
      </c>
      <c r="C21" s="55">
        <v>158</v>
      </c>
      <c r="D21" s="56">
        <v>13562931</v>
      </c>
      <c r="E21" s="55">
        <v>351</v>
      </c>
      <c r="F21" s="57">
        <v>13625787</v>
      </c>
      <c r="G21" s="58">
        <v>2</v>
      </c>
      <c r="H21" s="56">
        <v>138</v>
      </c>
      <c r="I21" s="55">
        <v>0</v>
      </c>
      <c r="J21" s="57">
        <v>0</v>
      </c>
      <c r="K21" s="58">
        <v>12</v>
      </c>
      <c r="L21" s="56">
        <v>101931</v>
      </c>
      <c r="M21" s="55">
        <f t="shared" si="0"/>
        <v>523</v>
      </c>
      <c r="N21" s="57">
        <f t="shared" si="0"/>
        <v>27290787</v>
      </c>
    </row>
    <row r="22" spans="1:14" x14ac:dyDescent="0.25">
      <c r="A22" s="3">
        <v>20</v>
      </c>
      <c r="B22" s="21" t="s">
        <v>83</v>
      </c>
      <c r="C22" s="55">
        <v>90964</v>
      </c>
      <c r="D22" s="56">
        <v>914394797</v>
      </c>
      <c r="E22" s="55">
        <v>19353</v>
      </c>
      <c r="F22" s="57">
        <v>243418425</v>
      </c>
      <c r="G22" s="58">
        <v>157</v>
      </c>
      <c r="H22" s="56">
        <v>161902</v>
      </c>
      <c r="I22" s="55">
        <v>0</v>
      </c>
      <c r="J22" s="57">
        <v>0</v>
      </c>
      <c r="K22" s="58">
        <v>1681</v>
      </c>
      <c r="L22" s="56">
        <v>3727550</v>
      </c>
      <c r="M22" s="55">
        <f t="shared" si="0"/>
        <v>112155</v>
      </c>
      <c r="N22" s="57">
        <f t="shared" si="0"/>
        <v>1161702674</v>
      </c>
    </row>
    <row r="23" spans="1:14" x14ac:dyDescent="0.25">
      <c r="A23" s="3">
        <v>21</v>
      </c>
      <c r="B23" s="21" t="s">
        <v>84</v>
      </c>
      <c r="C23" s="55">
        <v>34017</v>
      </c>
      <c r="D23" s="56">
        <v>3154554814</v>
      </c>
      <c r="E23" s="55">
        <v>137702</v>
      </c>
      <c r="F23" s="57">
        <v>4462122338</v>
      </c>
      <c r="G23" s="58">
        <v>1089</v>
      </c>
      <c r="H23" s="56">
        <v>4367831</v>
      </c>
      <c r="I23" s="55">
        <v>0</v>
      </c>
      <c r="J23" s="57">
        <v>0</v>
      </c>
      <c r="K23" s="58">
        <v>6151</v>
      </c>
      <c r="L23" s="56">
        <v>24553007</v>
      </c>
      <c r="M23" s="55">
        <f t="shared" si="0"/>
        <v>178959</v>
      </c>
      <c r="N23" s="57">
        <f t="shared" si="0"/>
        <v>7645597990</v>
      </c>
    </row>
    <row r="24" spans="1:14" x14ac:dyDescent="0.25">
      <c r="A24" s="3">
        <v>22</v>
      </c>
      <c r="B24" s="21" t="s">
        <v>85</v>
      </c>
      <c r="C24" s="55">
        <v>927</v>
      </c>
      <c r="D24" s="56">
        <v>376772768</v>
      </c>
      <c r="E24" s="55">
        <v>8001</v>
      </c>
      <c r="F24" s="57">
        <v>180529994</v>
      </c>
      <c r="G24" s="58">
        <v>111</v>
      </c>
      <c r="H24" s="56">
        <v>112811</v>
      </c>
      <c r="I24" s="55">
        <v>0</v>
      </c>
      <c r="J24" s="57">
        <v>0</v>
      </c>
      <c r="K24" s="58">
        <v>256</v>
      </c>
      <c r="L24" s="56">
        <v>1297441</v>
      </c>
      <c r="M24" s="55">
        <f t="shared" si="0"/>
        <v>9295</v>
      </c>
      <c r="N24" s="57">
        <f t="shared" si="0"/>
        <v>558713014</v>
      </c>
    </row>
    <row r="25" spans="1:14" x14ac:dyDescent="0.25">
      <c r="A25" s="3">
        <v>23</v>
      </c>
      <c r="B25" s="21" t="s">
        <v>101</v>
      </c>
      <c r="C25" s="55">
        <v>76313</v>
      </c>
      <c r="D25" s="56">
        <v>760340036</v>
      </c>
      <c r="E25" s="55">
        <v>82074</v>
      </c>
      <c r="F25" s="57">
        <v>1070328039</v>
      </c>
      <c r="G25" s="58">
        <v>1165</v>
      </c>
      <c r="H25" s="56">
        <v>967163</v>
      </c>
      <c r="I25" s="55">
        <v>0</v>
      </c>
      <c r="J25" s="57">
        <v>0</v>
      </c>
      <c r="K25" s="58">
        <v>3653</v>
      </c>
      <c r="L25" s="56">
        <v>11200460</v>
      </c>
      <c r="M25" s="55">
        <f t="shared" si="0"/>
        <v>163205</v>
      </c>
      <c r="N25" s="57">
        <f t="shared" si="0"/>
        <v>1842835698</v>
      </c>
    </row>
    <row r="26" spans="1:14" x14ac:dyDescent="0.25">
      <c r="A26" s="3">
        <v>24</v>
      </c>
      <c r="B26" s="21" t="s">
        <v>102</v>
      </c>
      <c r="C26" s="55">
        <v>21170</v>
      </c>
      <c r="D26" s="56">
        <v>995957592</v>
      </c>
      <c r="E26" s="55">
        <v>96082</v>
      </c>
      <c r="F26" s="57">
        <v>2785501297</v>
      </c>
      <c r="G26" s="58">
        <v>444</v>
      </c>
      <c r="H26" s="56">
        <v>1324324</v>
      </c>
      <c r="I26" s="55">
        <v>0</v>
      </c>
      <c r="J26" s="57">
        <v>0</v>
      </c>
      <c r="K26" s="58">
        <v>5924</v>
      </c>
      <c r="L26" s="56">
        <v>23135758</v>
      </c>
      <c r="M26" s="55">
        <f t="shared" si="0"/>
        <v>123620</v>
      </c>
      <c r="N26" s="57">
        <f t="shared" si="0"/>
        <v>3805918971</v>
      </c>
    </row>
    <row r="27" spans="1:14" x14ac:dyDescent="0.25">
      <c r="A27" s="3">
        <v>25</v>
      </c>
      <c r="B27" s="21" t="s">
        <v>103</v>
      </c>
      <c r="C27" s="55">
        <v>22057</v>
      </c>
      <c r="D27" s="56">
        <v>1974074590</v>
      </c>
      <c r="E27" s="55">
        <v>28933</v>
      </c>
      <c r="F27" s="57">
        <v>767802769</v>
      </c>
      <c r="G27" s="58">
        <v>890</v>
      </c>
      <c r="H27" s="56">
        <v>1518588</v>
      </c>
      <c r="I27" s="55">
        <v>0</v>
      </c>
      <c r="J27" s="57">
        <v>0</v>
      </c>
      <c r="K27" s="58">
        <v>1783</v>
      </c>
      <c r="L27" s="56">
        <v>9851892</v>
      </c>
      <c r="M27" s="55">
        <f t="shared" si="0"/>
        <v>53663</v>
      </c>
      <c r="N27" s="57">
        <f t="shared" si="0"/>
        <v>2753247839</v>
      </c>
    </row>
    <row r="28" spans="1:14" x14ac:dyDescent="0.25">
      <c r="A28" s="3">
        <v>26</v>
      </c>
      <c r="B28" s="21" t="s">
        <v>104</v>
      </c>
      <c r="C28" s="55">
        <v>773</v>
      </c>
      <c r="D28" s="56">
        <v>12152138</v>
      </c>
      <c r="E28" s="55">
        <v>1609</v>
      </c>
      <c r="F28" s="57">
        <v>63093465</v>
      </c>
      <c r="G28" s="58">
        <v>30</v>
      </c>
      <c r="H28" s="56">
        <v>13022</v>
      </c>
      <c r="I28" s="55">
        <v>0</v>
      </c>
      <c r="J28" s="57">
        <v>0</v>
      </c>
      <c r="K28" s="58">
        <v>158</v>
      </c>
      <c r="L28" s="56">
        <v>538369</v>
      </c>
      <c r="M28" s="55">
        <f t="shared" si="0"/>
        <v>2570</v>
      </c>
      <c r="N28" s="57">
        <f t="shared" si="0"/>
        <v>75796994</v>
      </c>
    </row>
    <row r="29" spans="1:14" x14ac:dyDescent="0.25">
      <c r="A29" s="3">
        <v>27</v>
      </c>
      <c r="B29" s="21" t="s">
        <v>105</v>
      </c>
      <c r="C29" s="55">
        <v>32009</v>
      </c>
      <c r="D29" s="56">
        <v>694348983</v>
      </c>
      <c r="E29" s="55">
        <v>37781</v>
      </c>
      <c r="F29" s="57">
        <v>1216996634</v>
      </c>
      <c r="G29" s="58">
        <v>817</v>
      </c>
      <c r="H29" s="56">
        <v>36007722</v>
      </c>
      <c r="I29" s="55">
        <v>0</v>
      </c>
      <c r="J29" s="57">
        <v>0</v>
      </c>
      <c r="K29" s="58">
        <v>2563</v>
      </c>
      <c r="L29" s="56">
        <v>29048987</v>
      </c>
      <c r="M29" s="55">
        <f t="shared" si="0"/>
        <v>73170</v>
      </c>
      <c r="N29" s="57">
        <f t="shared" si="0"/>
        <v>1976402326</v>
      </c>
    </row>
    <row r="30" spans="1:14" x14ac:dyDescent="0.25">
      <c r="A30" s="3">
        <v>28</v>
      </c>
      <c r="B30" s="21" t="s">
        <v>106</v>
      </c>
      <c r="C30" s="55">
        <v>770</v>
      </c>
      <c r="D30" s="56">
        <v>51361730</v>
      </c>
      <c r="E30" s="55">
        <v>2369</v>
      </c>
      <c r="F30" s="57">
        <v>104809812</v>
      </c>
      <c r="G30" s="58">
        <v>4</v>
      </c>
      <c r="H30" s="56">
        <v>10067</v>
      </c>
      <c r="I30" s="55">
        <v>0</v>
      </c>
      <c r="J30" s="57">
        <v>0</v>
      </c>
      <c r="K30" s="58">
        <v>286</v>
      </c>
      <c r="L30" s="56">
        <v>546050</v>
      </c>
      <c r="M30" s="55">
        <f t="shared" si="0"/>
        <v>3429</v>
      </c>
      <c r="N30" s="57">
        <f t="shared" si="0"/>
        <v>156727659</v>
      </c>
    </row>
    <row r="31" spans="1:14" x14ac:dyDescent="0.25">
      <c r="A31" s="3">
        <v>29</v>
      </c>
      <c r="B31" s="21" t="s">
        <v>93</v>
      </c>
      <c r="C31" s="55">
        <v>376</v>
      </c>
      <c r="D31" s="56">
        <v>4280647</v>
      </c>
      <c r="E31" s="55">
        <v>216</v>
      </c>
      <c r="F31" s="57">
        <v>5560088</v>
      </c>
      <c r="G31" s="58">
        <v>11</v>
      </c>
      <c r="H31" s="56">
        <v>116829</v>
      </c>
      <c r="I31" s="55">
        <v>0</v>
      </c>
      <c r="J31" s="57">
        <v>0</v>
      </c>
      <c r="K31" s="58">
        <v>28</v>
      </c>
      <c r="L31" s="56">
        <v>40002</v>
      </c>
      <c r="M31" s="55">
        <f t="shared" si="0"/>
        <v>631</v>
      </c>
      <c r="N31" s="57">
        <f t="shared" si="0"/>
        <v>9997566</v>
      </c>
    </row>
    <row r="32" spans="1:14" x14ac:dyDescent="0.25">
      <c r="A32" s="3">
        <v>30</v>
      </c>
      <c r="B32" s="21" t="s">
        <v>88</v>
      </c>
      <c r="C32" s="55">
        <v>956</v>
      </c>
      <c r="D32" s="56">
        <v>64530465</v>
      </c>
      <c r="E32" s="55">
        <v>1418</v>
      </c>
      <c r="F32" s="57">
        <v>25276100</v>
      </c>
      <c r="G32" s="58">
        <v>14</v>
      </c>
      <c r="H32" s="56">
        <v>10030</v>
      </c>
      <c r="I32" s="55">
        <v>0</v>
      </c>
      <c r="J32" s="57">
        <v>0</v>
      </c>
      <c r="K32" s="58">
        <v>121</v>
      </c>
      <c r="L32" s="56">
        <v>1553475</v>
      </c>
      <c r="M32" s="55">
        <f t="shared" si="0"/>
        <v>2509</v>
      </c>
      <c r="N32" s="57">
        <f t="shared" si="0"/>
        <v>91370070</v>
      </c>
    </row>
    <row r="33" spans="1:14" x14ac:dyDescent="0.25">
      <c r="A33" s="3">
        <v>31</v>
      </c>
      <c r="B33" s="21" t="s">
        <v>64</v>
      </c>
      <c r="C33" s="55">
        <v>2171</v>
      </c>
      <c r="D33" s="56">
        <v>414694937</v>
      </c>
      <c r="E33" s="55">
        <v>5278</v>
      </c>
      <c r="F33" s="57">
        <v>409401397</v>
      </c>
      <c r="G33" s="58">
        <v>13</v>
      </c>
      <c r="H33" s="56">
        <v>645019</v>
      </c>
      <c r="I33" s="55">
        <v>0</v>
      </c>
      <c r="J33" s="57">
        <v>0</v>
      </c>
      <c r="K33" s="58">
        <v>158</v>
      </c>
      <c r="L33" s="56">
        <v>2684749</v>
      </c>
      <c r="M33" s="55">
        <f t="shared" si="0"/>
        <v>7620</v>
      </c>
      <c r="N33" s="57">
        <f t="shared" si="0"/>
        <v>827426102</v>
      </c>
    </row>
    <row r="34" spans="1:14" x14ac:dyDescent="0.25">
      <c r="A34" s="29">
        <v>32</v>
      </c>
      <c r="B34" s="28" t="s">
        <v>94</v>
      </c>
      <c r="C34" s="55">
        <v>376</v>
      </c>
      <c r="D34" s="56">
        <v>40912897</v>
      </c>
      <c r="E34" s="55">
        <v>9</v>
      </c>
      <c r="F34" s="57">
        <v>110118</v>
      </c>
      <c r="G34" s="58">
        <v>0</v>
      </c>
      <c r="H34" s="56">
        <v>0</v>
      </c>
      <c r="I34" s="55">
        <v>0</v>
      </c>
      <c r="J34" s="57">
        <v>0</v>
      </c>
      <c r="K34" s="58">
        <v>0</v>
      </c>
      <c r="L34" s="56">
        <v>0</v>
      </c>
      <c r="M34" s="55">
        <f t="shared" si="0"/>
        <v>385</v>
      </c>
      <c r="N34" s="57">
        <f t="shared" si="0"/>
        <v>41023015</v>
      </c>
    </row>
    <row r="35" spans="1:14" ht="15.75" thickBot="1" x14ac:dyDescent="0.3">
      <c r="A35" s="19">
        <v>33</v>
      </c>
      <c r="B35" s="23" t="s">
        <v>117</v>
      </c>
      <c r="C35" s="59">
        <v>862</v>
      </c>
      <c r="D35" s="60">
        <v>140590068</v>
      </c>
      <c r="E35" s="59">
        <v>371</v>
      </c>
      <c r="F35" s="61">
        <v>4260158</v>
      </c>
      <c r="G35" s="62">
        <v>1</v>
      </c>
      <c r="H35" s="60">
        <v>66</v>
      </c>
      <c r="I35" s="59">
        <v>0</v>
      </c>
      <c r="J35" s="61">
        <v>0</v>
      </c>
      <c r="K35" s="62">
        <v>40</v>
      </c>
      <c r="L35" s="60">
        <v>287726</v>
      </c>
      <c r="M35" s="59">
        <f t="shared" si="0"/>
        <v>1274</v>
      </c>
      <c r="N35" s="61">
        <f t="shared" si="0"/>
        <v>145138018</v>
      </c>
    </row>
    <row r="36" spans="1:14" ht="15.75" thickBot="1" x14ac:dyDescent="0.3">
      <c r="A36" s="45" t="s">
        <v>41</v>
      </c>
      <c r="B36" s="46"/>
      <c r="C36" s="63">
        <f t="shared" ref="C36:L36" si="1">SUM(C3:C35)</f>
        <v>1329174</v>
      </c>
      <c r="D36" s="64">
        <f t="shared" si="1"/>
        <v>175290621928</v>
      </c>
      <c r="E36" s="63">
        <f t="shared" si="1"/>
        <v>3073748</v>
      </c>
      <c r="F36" s="65">
        <f t="shared" si="1"/>
        <v>76583965494</v>
      </c>
      <c r="G36" s="66">
        <f t="shared" si="1"/>
        <v>22638</v>
      </c>
      <c r="H36" s="64">
        <f t="shared" si="1"/>
        <v>133129694</v>
      </c>
      <c r="I36" s="63">
        <f t="shared" si="1"/>
        <v>12</v>
      </c>
      <c r="J36" s="65">
        <f t="shared" si="1"/>
        <v>5582049</v>
      </c>
      <c r="K36" s="66">
        <f t="shared" si="1"/>
        <v>267047</v>
      </c>
      <c r="L36" s="64">
        <f t="shared" si="1"/>
        <v>963826992</v>
      </c>
      <c r="M36" s="67">
        <f t="shared" ref="M36:N36" si="2">+C36+E36+G36+I36+K36</f>
        <v>4692619</v>
      </c>
      <c r="N36" s="68">
        <f t="shared" si="2"/>
        <v>252977126157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Тўлов ҳужжатлари сони-суммаси</vt:lpstr>
      <vt:lpstr>Количество-сумма плат.докум.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2021-05-17T12:07:34Z</cp:lastPrinted>
  <dcterms:created xsi:type="dcterms:W3CDTF">2017-12-16T12:53:03Z</dcterms:created>
  <dcterms:modified xsi:type="dcterms:W3CDTF">2021-09-21T06:33:35Z</dcterms:modified>
</cp:coreProperties>
</file>