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Новая папка (2)\"/>
    </mc:Choice>
  </mc:AlternateContent>
  <xr:revisionPtr revIDLastSave="0" documentId="8_{FB0D2027-9A7F-43DC-9205-579A9CD747B8}" xr6:coauthVersionLast="45" xr6:coauthVersionMax="45" xr10:uidLastSave="{00000000-0000-0000-0000-000000000000}"/>
  <bookViews>
    <workbookView xWindow="-120" yWindow="-120" windowWidth="29040" windowHeight="15840" tabRatio="611"/>
  </bookViews>
  <sheets>
    <sheet name="масофавий банк хиз.фойдал." sheetId="4" r:id="rId1"/>
    <sheet name="пользов.дистан.банк.обсл." sheetId="5" r:id="rId2"/>
    <sheet name="masofaviy bank xiz.foydal." sheetId="6" r:id="rId3"/>
    <sheet name="Num..custom.appl.dist.bank." sheetId="7" r:id="rId4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4" i="7" l="1"/>
  <c r="C34" i="7"/>
  <c r="E33" i="7"/>
  <c r="E32" i="7"/>
  <c r="E31" i="7"/>
  <c r="E30" i="7"/>
  <c r="E29" i="7"/>
  <c r="E28" i="7"/>
  <c r="E27" i="7"/>
  <c r="E26" i="7"/>
  <c r="E25" i="7"/>
  <c r="E24" i="7"/>
  <c r="E23" i="7"/>
  <c r="E22" i="7"/>
  <c r="E21" i="7"/>
  <c r="E20" i="7"/>
  <c r="E19" i="7"/>
  <c r="E18" i="7"/>
  <c r="E17" i="7"/>
  <c r="E16" i="7"/>
  <c r="E15" i="7"/>
  <c r="E14" i="7"/>
  <c r="E13" i="7"/>
  <c r="E12" i="7"/>
  <c r="E11" i="7"/>
  <c r="E10" i="7"/>
  <c r="E9" i="7"/>
  <c r="E8" i="7"/>
  <c r="E7" i="7"/>
  <c r="E6" i="7"/>
  <c r="E5" i="7"/>
  <c r="E4" i="7"/>
  <c r="E3" i="7"/>
  <c r="E2" i="7"/>
  <c r="D34" i="6"/>
  <c r="C34" i="6"/>
  <c r="E33" i="6"/>
  <c r="E32" i="6"/>
  <c r="E31" i="6"/>
  <c r="E30" i="6"/>
  <c r="E29" i="6"/>
  <c r="E28" i="6"/>
  <c r="E27" i="6"/>
  <c r="E26" i="6"/>
  <c r="E25" i="6"/>
  <c r="E24" i="6"/>
  <c r="E23" i="6"/>
  <c r="E22" i="6"/>
  <c r="E21" i="6"/>
  <c r="E20" i="6"/>
  <c r="E19" i="6"/>
  <c r="E18" i="6"/>
  <c r="E17" i="6"/>
  <c r="E16" i="6"/>
  <c r="E15" i="6"/>
  <c r="E14" i="6"/>
  <c r="E13" i="6"/>
  <c r="E12" i="6"/>
  <c r="E11" i="6"/>
  <c r="E10" i="6"/>
  <c r="E9" i="6"/>
  <c r="E8" i="6"/>
  <c r="E7" i="6"/>
  <c r="E6" i="6"/>
  <c r="E5" i="6"/>
  <c r="E4" i="6"/>
  <c r="E3" i="6"/>
  <c r="E2" i="6"/>
  <c r="D34" i="5"/>
  <c r="C34" i="5"/>
  <c r="E33" i="5"/>
  <c r="E32" i="5"/>
  <c r="E31" i="5"/>
  <c r="E30" i="5"/>
  <c r="E29" i="5"/>
  <c r="E28" i="5"/>
  <c r="E27" i="5"/>
  <c r="E26" i="5"/>
  <c r="E25" i="5"/>
  <c r="E24" i="5"/>
  <c r="E23" i="5"/>
  <c r="E22" i="5"/>
  <c r="E21" i="5"/>
  <c r="E20" i="5"/>
  <c r="E19" i="5"/>
  <c r="E18" i="5"/>
  <c r="E17" i="5"/>
  <c r="E16" i="5"/>
  <c r="E15" i="5"/>
  <c r="E14" i="5"/>
  <c r="E13" i="5"/>
  <c r="E12" i="5"/>
  <c r="E11" i="5"/>
  <c r="E10" i="5"/>
  <c r="E9" i="5"/>
  <c r="E8" i="5"/>
  <c r="E7" i="5"/>
  <c r="E6" i="5"/>
  <c r="E5" i="5"/>
  <c r="E4" i="5"/>
  <c r="E3" i="5"/>
  <c r="E2" i="5"/>
  <c r="C34" i="4"/>
  <c r="E33" i="4"/>
  <c r="E32" i="4"/>
  <c r="E31" i="4"/>
  <c r="E30" i="4"/>
  <c r="E29" i="4"/>
  <c r="E28" i="4"/>
  <c r="E27" i="4"/>
  <c r="E26" i="4"/>
  <c r="E25" i="4"/>
  <c r="E24" i="4"/>
  <c r="E23" i="4"/>
  <c r="E22" i="4"/>
  <c r="E21" i="4"/>
  <c r="E20" i="4"/>
  <c r="E19" i="4"/>
  <c r="E18" i="4"/>
  <c r="E17" i="4"/>
  <c r="E16" i="4"/>
  <c r="E15" i="4"/>
  <c r="E14" i="4"/>
  <c r="E13" i="4"/>
  <c r="E12" i="4"/>
  <c r="E11" i="4"/>
  <c r="E10" i="4"/>
  <c r="E9" i="4"/>
  <c r="E8" i="4"/>
  <c r="E7" i="4"/>
  <c r="E6" i="4"/>
  <c r="E5" i="4"/>
  <c r="E4" i="4"/>
  <c r="E3" i="4"/>
  <c r="D34" i="4"/>
  <c r="E2" i="4"/>
  <c r="E34" i="7" l="1"/>
  <c r="E34" i="6"/>
  <c r="E34" i="5"/>
  <c r="E34" i="4"/>
</calcChain>
</file>

<file path=xl/sharedStrings.xml><?xml version="1.0" encoding="utf-8"?>
<sst xmlns="http://schemas.openxmlformats.org/spreadsheetml/2006/main" count="151" uniqueCount="91">
  <si>
    <t>№</t>
  </si>
  <si>
    <t>Жами</t>
  </si>
  <si>
    <t>Банк</t>
  </si>
  <si>
    <t>Bank</t>
  </si>
  <si>
    <t>Jami</t>
  </si>
  <si>
    <t>Итого</t>
  </si>
  <si>
    <t>Всего</t>
  </si>
  <si>
    <t>Юридик шахслар ва якка тартибдаги тадбиркорлар</t>
  </si>
  <si>
    <t>Жисмоний шахслар</t>
  </si>
  <si>
    <t>Юридические лица и индивидуальные предприниматели</t>
  </si>
  <si>
    <t>Физические лица</t>
  </si>
  <si>
    <t>Yuridik shaxslar va yakka tartibdagi tadbirkorlar</t>
  </si>
  <si>
    <t>Jismoniy shaxslar</t>
  </si>
  <si>
    <t>Bank's name</t>
  </si>
  <si>
    <t>Total by banks</t>
  </si>
  <si>
    <t>Total by types</t>
  </si>
  <si>
    <t>Legal Entities and  individual entrepreneurs</t>
  </si>
  <si>
    <t>Individuals</t>
  </si>
  <si>
    <t>National bank</t>
  </si>
  <si>
    <t>Uzbek Industrial and Construction Bank</t>
  </si>
  <si>
    <t>Agrobank</t>
  </si>
  <si>
    <t>Ipoteka-bank</t>
  </si>
  <si>
    <t>Mikrokreditbank</t>
  </si>
  <si>
    <t>Xalq banki</t>
  </si>
  <si>
    <t>Qishloq qurilish bank</t>
  </si>
  <si>
    <t>Turonbank</t>
  </si>
  <si>
    <t>Hamkorbank</t>
  </si>
  <si>
    <t>Trastbank</t>
  </si>
  <si>
    <t>Aloqabank</t>
  </si>
  <si>
    <t>Saderat bank Tashkent</t>
  </si>
  <si>
    <t>Universal bank</t>
  </si>
  <si>
    <t>Kapitalbank</t>
  </si>
  <si>
    <t>Ravnaqbank</t>
  </si>
  <si>
    <t>Uzagroeksportbank</t>
  </si>
  <si>
    <t>Poytaxt bank</t>
  </si>
  <si>
    <t>Tenge bank</t>
  </si>
  <si>
    <t>Milliy bank</t>
  </si>
  <si>
    <t>O‘zbekiston sanoat-qurilish banki</t>
  </si>
  <si>
    <t>KDB Bank O‘zbekiston</t>
  </si>
  <si>
    <t>Soderot bank Toshkent</t>
  </si>
  <si>
    <t>Национальный банк</t>
  </si>
  <si>
    <t>Узпромстройбанк</t>
  </si>
  <si>
    <t>Агробанк</t>
  </si>
  <si>
    <t>Ипотека-банк</t>
  </si>
  <si>
    <t>Микрокредитбанк</t>
  </si>
  <si>
    <t>Народный банк</t>
  </si>
  <si>
    <t>Савдогарбанк</t>
  </si>
  <si>
    <t>Кишлок курилиш банк</t>
  </si>
  <si>
    <t>Туронбанк</t>
  </si>
  <si>
    <t>Трастбанк</t>
  </si>
  <si>
    <t>Алокабанк</t>
  </si>
  <si>
    <t>КДБ Банк Узбекистан</t>
  </si>
  <si>
    <t>Садерат банк Ташкент</t>
  </si>
  <si>
    <t>Капиталбанк</t>
  </si>
  <si>
    <t>Давр-банк</t>
  </si>
  <si>
    <t>Узагроэкспортбанк</t>
  </si>
  <si>
    <t>Пойтахт банк</t>
  </si>
  <si>
    <t>Миллий банк</t>
  </si>
  <si>
    <t>Ўзбекистон саноат-қурилиш банки</t>
  </si>
  <si>
    <t>Халқ банки</t>
  </si>
  <si>
    <t>Қишлоқ қурилиш банк</t>
  </si>
  <si>
    <t>Алоқабанк</t>
  </si>
  <si>
    <t>КДБ Банк Ўзбекистон</t>
  </si>
  <si>
    <t>Содерот банк Тошкент</t>
  </si>
  <si>
    <t>Универсал банк</t>
  </si>
  <si>
    <t>Равнақбанк</t>
  </si>
  <si>
    <t>Ўзагроэкспортбанк</t>
  </si>
  <si>
    <t>Савдогар банк</t>
  </si>
  <si>
    <t>Асака банк</t>
  </si>
  <si>
    <t>Ипак Йўли банки</t>
  </si>
  <si>
    <t>Ziraat bank Uzbekistan</t>
  </si>
  <si>
    <t>Invest Finance bank</t>
  </si>
  <si>
    <t>Asia Alliance bank</t>
  </si>
  <si>
    <t>Hi-Tech bank</t>
  </si>
  <si>
    <t>Ориент Финанс банк</t>
  </si>
  <si>
    <t>Мадад Инвест банк</t>
  </si>
  <si>
    <t>TBC bank</t>
  </si>
  <si>
    <t>Равнак-банк</t>
  </si>
  <si>
    <t>Savdogar bank</t>
  </si>
  <si>
    <t>Asaka bank</t>
  </si>
  <si>
    <t>Ipak Yo‘li banki</t>
  </si>
  <si>
    <t>Davr-bank</t>
  </si>
  <si>
    <t>Orient Finans bank</t>
  </si>
  <si>
    <t>Madad Invest bank</t>
  </si>
  <si>
    <t>ANOR bank</t>
  </si>
  <si>
    <t>Банк Ипак Йули</t>
  </si>
  <si>
    <t>Ipak Yuli bank</t>
  </si>
  <si>
    <t>Xalq bank</t>
  </si>
  <si>
    <t>KDB Bank Uzbekistan</t>
  </si>
  <si>
    <t>Туркистон банк</t>
  </si>
  <si>
    <t>Turkiston bank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</si>
</sst>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1" formatCode="_-* #,##0.00_р_._-;\-* #,##0.00_р_._-;_-* &quot;-&quot;??_р_._-;_-@_-"/>
  </numFmts>
  <fonts count="9" x14ac:knownFonts="1">
    <font>
      <sz val="10"/>
      <name val="Arial Cyr"/>
      <charset val="204"/>
    </font>
    <font>
      <sz val="10"/>
      <name val="Arial Cyr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Arial Cyr"/>
      <charset val="204"/>
    </font>
    <font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0" fontId="8" fillId="0" borderId="0"/>
    <xf numFmtId="181" fontId="1" fillId="0" borderId="0" applyFont="0" applyFill="0" applyBorder="0" applyAlignment="0" applyProtection="0"/>
  </cellStyleXfs>
  <cellXfs count="52">
    <xf numFmtId="0" fontId="0" fillId="0" borderId="0" xfId="0"/>
    <xf numFmtId="0" fontId="5" fillId="0" borderId="0" xfId="0" applyFont="1"/>
    <xf numFmtId="0" fontId="6" fillId="0" borderId="0" xfId="0" applyFont="1"/>
    <xf numFmtId="0" fontId="0" fillId="0" borderId="0" xfId="0" applyAlignment="1">
      <alignment horizontal="center"/>
    </xf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/>
    <xf numFmtId="0" fontId="3" fillId="2" borderId="5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/>
    </xf>
    <xf numFmtId="0" fontId="3" fillId="2" borderId="9" xfId="0" applyFont="1" applyFill="1" applyBorder="1"/>
    <xf numFmtId="0" fontId="3" fillId="2" borderId="4" xfId="0" applyFont="1" applyFill="1" applyBorder="1"/>
    <xf numFmtId="0" fontId="4" fillId="3" borderId="10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3" fillId="2" borderId="13" xfId="0" applyFont="1" applyFill="1" applyBorder="1"/>
    <xf numFmtId="0" fontId="3" fillId="2" borderId="13" xfId="0" applyFont="1" applyFill="1" applyBorder="1" applyAlignment="1">
      <alignment horizontal="center"/>
    </xf>
    <xf numFmtId="0" fontId="4" fillId="3" borderId="16" xfId="0" applyFont="1" applyFill="1" applyBorder="1" applyAlignment="1">
      <alignment horizontal="center" vertical="center" wrapText="1"/>
    </xf>
    <xf numFmtId="0" fontId="4" fillId="3" borderId="18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4" fillId="3" borderId="19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3" fontId="3" fillId="2" borderId="12" xfId="3" applyNumberFormat="1" applyFont="1" applyFill="1" applyBorder="1" applyAlignment="1">
      <alignment horizontal="left" indent="1"/>
    </xf>
    <xf numFmtId="3" fontId="3" fillId="2" borderId="14" xfId="3" applyNumberFormat="1" applyFont="1" applyFill="1" applyBorder="1" applyAlignment="1">
      <alignment horizontal="left" indent="1"/>
    </xf>
    <xf numFmtId="3" fontId="3" fillId="2" borderId="4" xfId="3" applyNumberFormat="1" applyFont="1" applyFill="1" applyBorder="1" applyAlignment="1">
      <alignment horizontal="left" indent="1"/>
    </xf>
    <xf numFmtId="3" fontId="3" fillId="2" borderId="3" xfId="3" applyNumberFormat="1" applyFont="1" applyFill="1" applyBorder="1" applyAlignment="1">
      <alignment horizontal="left" indent="1"/>
    </xf>
    <xf numFmtId="3" fontId="3" fillId="2" borderId="1" xfId="3" applyNumberFormat="1" applyFont="1" applyFill="1" applyBorder="1" applyAlignment="1">
      <alignment horizontal="left" indent="1"/>
    </xf>
    <xf numFmtId="3" fontId="3" fillId="2" borderId="2" xfId="3" applyNumberFormat="1" applyFont="1" applyFill="1" applyBorder="1" applyAlignment="1">
      <alignment horizontal="left" indent="1"/>
    </xf>
    <xf numFmtId="3" fontId="3" fillId="0" borderId="3" xfId="3" applyNumberFormat="1" applyFont="1" applyFill="1" applyBorder="1" applyAlignment="1">
      <alignment horizontal="left" indent="1"/>
    </xf>
    <xf numFmtId="3" fontId="3" fillId="0" borderId="1" xfId="3" applyNumberFormat="1" applyFont="1" applyFill="1" applyBorder="1" applyAlignment="1">
      <alignment horizontal="left" indent="1"/>
    </xf>
    <xf numFmtId="3" fontId="3" fillId="0" borderId="17" xfId="3" applyNumberFormat="1" applyFont="1" applyFill="1" applyBorder="1" applyAlignment="1">
      <alignment horizontal="left" indent="1"/>
    </xf>
    <xf numFmtId="3" fontId="3" fillId="0" borderId="8" xfId="3" applyNumberFormat="1" applyFont="1" applyFill="1" applyBorder="1" applyAlignment="1">
      <alignment horizontal="left" indent="1"/>
    </xf>
    <xf numFmtId="3" fontId="3" fillId="2" borderId="9" xfId="3" applyNumberFormat="1" applyFont="1" applyFill="1" applyBorder="1" applyAlignment="1">
      <alignment horizontal="left" indent="1"/>
    </xf>
    <xf numFmtId="3" fontId="3" fillId="2" borderId="17" xfId="3" applyNumberFormat="1" applyFont="1" applyFill="1" applyBorder="1" applyAlignment="1">
      <alignment horizontal="left" indent="1"/>
    </xf>
    <xf numFmtId="3" fontId="3" fillId="2" borderId="8" xfId="3" applyNumberFormat="1" applyFont="1" applyFill="1" applyBorder="1" applyAlignment="1">
      <alignment horizontal="left" indent="1"/>
    </xf>
    <xf numFmtId="3" fontId="3" fillId="2" borderId="13" xfId="3" applyNumberFormat="1" applyFont="1" applyFill="1" applyBorder="1" applyAlignment="1">
      <alignment horizontal="left" indent="1"/>
    </xf>
    <xf numFmtId="3" fontId="4" fillId="0" borderId="6" xfId="3" applyNumberFormat="1" applyFont="1" applyFill="1" applyBorder="1" applyAlignment="1">
      <alignment horizontal="left" indent="1"/>
    </xf>
    <xf numFmtId="3" fontId="4" fillId="0" borderId="7" xfId="3" applyNumberFormat="1" applyFont="1" applyFill="1" applyBorder="1" applyAlignment="1">
      <alignment horizontal="left" indent="1"/>
    </xf>
  </cellXfs>
  <cellStyles count="4">
    <cellStyle name="Обычный" xfId="0" builtinId="0"/>
    <cellStyle name="Обычный 2" xfId="1"/>
    <cellStyle name="Обычный 3" xfId="2"/>
    <cellStyle name="Финансовый" xfId="3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4"/>
  <sheetViews>
    <sheetView showGridLines="0" tabSelected="1" zoomScale="85" zoomScaleNormal="85" workbookViewId="0"/>
  </sheetViews>
  <sheetFormatPr defaultRowHeight="12.75" x14ac:dyDescent="0.2"/>
  <cols>
    <col min="1" max="1" width="4.7109375" style="3" customWidth="1"/>
    <col min="2" max="2" width="42.85546875" customWidth="1"/>
    <col min="3" max="3" width="24.42578125" customWidth="1"/>
    <col min="4" max="4" width="23" customWidth="1"/>
    <col min="5" max="5" width="15.5703125" bestFit="1" customWidth="1"/>
  </cols>
  <sheetData>
    <row r="1" spans="1:5" s="1" customFormat="1" ht="48" thickBot="1" x14ac:dyDescent="0.25">
      <c r="A1" s="26"/>
      <c r="B1" s="29" t="s">
        <v>2</v>
      </c>
      <c r="C1" s="17" t="s">
        <v>7</v>
      </c>
      <c r="D1" s="19" t="s">
        <v>8</v>
      </c>
      <c r="E1" s="25" t="s">
        <v>1</v>
      </c>
    </row>
    <row r="2" spans="1:5" s="2" customFormat="1" ht="18.75" customHeight="1" x14ac:dyDescent="0.25">
      <c r="A2" s="27">
        <v>1</v>
      </c>
      <c r="B2" s="16" t="s">
        <v>57</v>
      </c>
      <c r="C2" s="36">
        <v>81828</v>
      </c>
      <c r="D2" s="37">
        <v>1374263</v>
      </c>
      <c r="E2" s="38">
        <f t="shared" ref="E2:E33" si="0">+C2+D2</f>
        <v>1456091</v>
      </c>
    </row>
    <row r="3" spans="1:5" s="2" customFormat="1" ht="18.75" customHeight="1" x14ac:dyDescent="0.25">
      <c r="A3" s="9">
        <v>2</v>
      </c>
      <c r="B3" s="10" t="s">
        <v>58</v>
      </c>
      <c r="C3" s="39">
        <v>52530</v>
      </c>
      <c r="D3" s="40">
        <v>3187949</v>
      </c>
      <c r="E3" s="41">
        <f t="shared" si="0"/>
        <v>3240479</v>
      </c>
    </row>
    <row r="4" spans="1:5" s="2" customFormat="1" ht="18.75" customHeight="1" x14ac:dyDescent="0.25">
      <c r="A4" s="9">
        <v>3</v>
      </c>
      <c r="B4" s="10" t="s">
        <v>42</v>
      </c>
      <c r="C4" s="39">
        <v>172483</v>
      </c>
      <c r="D4" s="40">
        <v>3197606</v>
      </c>
      <c r="E4" s="41">
        <f t="shared" si="0"/>
        <v>3370089</v>
      </c>
    </row>
    <row r="5" spans="1:5" s="2" customFormat="1" ht="18.75" customHeight="1" x14ac:dyDescent="0.25">
      <c r="A5" s="9">
        <v>4</v>
      </c>
      <c r="B5" s="10" t="s">
        <v>43</v>
      </c>
      <c r="C5" s="39">
        <v>137655</v>
      </c>
      <c r="D5" s="40">
        <v>1963474</v>
      </c>
      <c r="E5" s="41">
        <f t="shared" si="0"/>
        <v>2101129</v>
      </c>
    </row>
    <row r="6" spans="1:5" s="2" customFormat="1" ht="18.75" customHeight="1" x14ac:dyDescent="0.25">
      <c r="A6" s="9">
        <v>5</v>
      </c>
      <c r="B6" s="10" t="s">
        <v>44</v>
      </c>
      <c r="C6" s="42">
        <v>53670</v>
      </c>
      <c r="D6" s="43">
        <v>769449</v>
      </c>
      <c r="E6" s="41">
        <f t="shared" si="0"/>
        <v>823119</v>
      </c>
    </row>
    <row r="7" spans="1:5" s="2" customFormat="1" ht="18.75" customHeight="1" x14ac:dyDescent="0.25">
      <c r="A7" s="9">
        <v>6</v>
      </c>
      <c r="B7" s="10" t="s">
        <v>59</v>
      </c>
      <c r="C7" s="42">
        <v>75908</v>
      </c>
      <c r="D7" s="43">
        <v>3230683</v>
      </c>
      <c r="E7" s="41">
        <f t="shared" si="0"/>
        <v>3306591</v>
      </c>
    </row>
    <row r="8" spans="1:5" s="2" customFormat="1" ht="18.75" customHeight="1" x14ac:dyDescent="0.25">
      <c r="A8" s="9">
        <v>7</v>
      </c>
      <c r="B8" s="10" t="s">
        <v>67</v>
      </c>
      <c r="C8" s="42">
        <v>8625</v>
      </c>
      <c r="D8" s="43">
        <v>83336</v>
      </c>
      <c r="E8" s="41">
        <f t="shared" si="0"/>
        <v>91961</v>
      </c>
    </row>
    <row r="9" spans="1:5" s="2" customFormat="1" ht="18.75" customHeight="1" x14ac:dyDescent="0.25">
      <c r="A9" s="9">
        <v>8</v>
      </c>
      <c r="B9" s="10" t="s">
        <v>60</v>
      </c>
      <c r="C9" s="42">
        <v>25601</v>
      </c>
      <c r="D9" s="43">
        <v>370809</v>
      </c>
      <c r="E9" s="41">
        <f t="shared" si="0"/>
        <v>396410</v>
      </c>
    </row>
    <row r="10" spans="1:5" s="2" customFormat="1" ht="18.75" customHeight="1" x14ac:dyDescent="0.25">
      <c r="A10" s="9">
        <v>9</v>
      </c>
      <c r="B10" s="10" t="s">
        <v>48</v>
      </c>
      <c r="C10" s="42">
        <v>29851</v>
      </c>
      <c r="D10" s="43">
        <v>251361</v>
      </c>
      <c r="E10" s="41">
        <f t="shared" si="0"/>
        <v>281212</v>
      </c>
    </row>
    <row r="11" spans="1:5" s="2" customFormat="1" ht="18.75" customHeight="1" x14ac:dyDescent="0.25">
      <c r="A11" s="9">
        <v>10</v>
      </c>
      <c r="B11" s="10" t="s">
        <v>26</v>
      </c>
      <c r="C11" s="42">
        <v>100204</v>
      </c>
      <c r="D11" s="43">
        <v>1359279</v>
      </c>
      <c r="E11" s="41">
        <f t="shared" si="0"/>
        <v>1459483</v>
      </c>
    </row>
    <row r="12" spans="1:5" s="2" customFormat="1" ht="18.75" customHeight="1" x14ac:dyDescent="0.25">
      <c r="A12" s="9">
        <v>11</v>
      </c>
      <c r="B12" s="10" t="s">
        <v>68</v>
      </c>
      <c r="C12" s="42">
        <v>35154</v>
      </c>
      <c r="D12" s="43">
        <v>928049</v>
      </c>
      <c r="E12" s="41">
        <f t="shared" si="0"/>
        <v>963203</v>
      </c>
    </row>
    <row r="13" spans="1:5" s="2" customFormat="1" ht="18.75" customHeight="1" x14ac:dyDescent="0.25">
      <c r="A13" s="9">
        <v>12</v>
      </c>
      <c r="B13" s="10" t="s">
        <v>69</v>
      </c>
      <c r="C13" s="42">
        <v>41734</v>
      </c>
      <c r="D13" s="43">
        <v>1132821</v>
      </c>
      <c r="E13" s="41">
        <f t="shared" si="0"/>
        <v>1174555</v>
      </c>
    </row>
    <row r="14" spans="1:5" s="2" customFormat="1" ht="18.75" customHeight="1" x14ac:dyDescent="0.25">
      <c r="A14" s="9">
        <v>13</v>
      </c>
      <c r="B14" s="10" t="s">
        <v>70</v>
      </c>
      <c r="C14" s="42">
        <v>2655</v>
      </c>
      <c r="D14" s="43">
        <v>36262</v>
      </c>
      <c r="E14" s="41">
        <f t="shared" si="0"/>
        <v>38917</v>
      </c>
    </row>
    <row r="15" spans="1:5" s="2" customFormat="1" ht="18.75" customHeight="1" x14ac:dyDescent="0.25">
      <c r="A15" s="9">
        <v>14</v>
      </c>
      <c r="B15" s="10" t="s">
        <v>49</v>
      </c>
      <c r="C15" s="42">
        <v>35259</v>
      </c>
      <c r="D15" s="43">
        <v>175954</v>
      </c>
      <c r="E15" s="41">
        <f t="shared" si="0"/>
        <v>211213</v>
      </c>
    </row>
    <row r="16" spans="1:5" s="2" customFormat="1" ht="18.75" customHeight="1" x14ac:dyDescent="0.25">
      <c r="A16" s="9">
        <v>15</v>
      </c>
      <c r="B16" s="10" t="s">
        <v>61</v>
      </c>
      <c r="C16" s="42">
        <v>47403</v>
      </c>
      <c r="D16" s="43">
        <v>487576</v>
      </c>
      <c r="E16" s="41">
        <f t="shared" si="0"/>
        <v>534979</v>
      </c>
    </row>
    <row r="17" spans="1:5" s="2" customFormat="1" ht="18.75" customHeight="1" x14ac:dyDescent="0.25">
      <c r="A17" s="9">
        <v>16</v>
      </c>
      <c r="B17" s="10" t="s">
        <v>62</v>
      </c>
      <c r="C17" s="42">
        <v>965</v>
      </c>
      <c r="D17" s="43">
        <v>39127</v>
      </c>
      <c r="E17" s="41">
        <f t="shared" si="0"/>
        <v>40092</v>
      </c>
    </row>
    <row r="18" spans="1:5" s="2" customFormat="1" ht="18.75" customHeight="1" x14ac:dyDescent="0.25">
      <c r="A18" s="9">
        <v>17</v>
      </c>
      <c r="B18" s="10" t="s">
        <v>89</v>
      </c>
      <c r="C18" s="42">
        <v>3642</v>
      </c>
      <c r="D18" s="43">
        <v>15726</v>
      </c>
      <c r="E18" s="41">
        <f t="shared" si="0"/>
        <v>19368</v>
      </c>
    </row>
    <row r="19" spans="1:5" s="2" customFormat="1" ht="18.75" customHeight="1" x14ac:dyDescent="0.25">
      <c r="A19" s="9">
        <v>18</v>
      </c>
      <c r="B19" s="10" t="s">
        <v>63</v>
      </c>
      <c r="C19" s="42">
        <v>245</v>
      </c>
      <c r="D19" s="43">
        <v>1857</v>
      </c>
      <c r="E19" s="41">
        <f t="shared" si="0"/>
        <v>2102</v>
      </c>
    </row>
    <row r="20" spans="1:5" s="2" customFormat="1" ht="18.75" customHeight="1" x14ac:dyDescent="0.25">
      <c r="A20" s="9">
        <v>19</v>
      </c>
      <c r="B20" s="10" t="s">
        <v>64</v>
      </c>
      <c r="C20" s="42">
        <v>8637</v>
      </c>
      <c r="D20" s="43">
        <v>101254</v>
      </c>
      <c r="E20" s="41">
        <f t="shared" si="0"/>
        <v>109891</v>
      </c>
    </row>
    <row r="21" spans="1:5" s="2" customFormat="1" ht="18.75" customHeight="1" x14ac:dyDescent="0.25">
      <c r="A21" s="9">
        <v>20</v>
      </c>
      <c r="B21" s="10" t="s">
        <v>53</v>
      </c>
      <c r="C21" s="42">
        <v>35318</v>
      </c>
      <c r="D21" s="43">
        <v>368518</v>
      </c>
      <c r="E21" s="41">
        <f t="shared" si="0"/>
        <v>403836</v>
      </c>
    </row>
    <row r="22" spans="1:5" s="2" customFormat="1" ht="18.75" customHeight="1" x14ac:dyDescent="0.25">
      <c r="A22" s="9">
        <v>21</v>
      </c>
      <c r="B22" s="10" t="s">
        <v>65</v>
      </c>
      <c r="C22" s="42">
        <v>2258</v>
      </c>
      <c r="D22" s="43">
        <v>46486</v>
      </c>
      <c r="E22" s="41">
        <f t="shared" si="0"/>
        <v>48744</v>
      </c>
    </row>
    <row r="23" spans="1:5" s="2" customFormat="1" ht="18.75" customHeight="1" x14ac:dyDescent="0.25">
      <c r="A23" s="9">
        <v>22</v>
      </c>
      <c r="B23" s="10" t="s">
        <v>54</v>
      </c>
      <c r="C23" s="42">
        <v>22160</v>
      </c>
      <c r="D23" s="43">
        <v>93991</v>
      </c>
      <c r="E23" s="41">
        <f t="shared" si="0"/>
        <v>116151</v>
      </c>
    </row>
    <row r="24" spans="1:5" s="2" customFormat="1" ht="18.75" customHeight="1" x14ac:dyDescent="0.25">
      <c r="A24" s="9">
        <v>23</v>
      </c>
      <c r="B24" s="10" t="s">
        <v>71</v>
      </c>
      <c r="C24" s="42">
        <v>24952</v>
      </c>
      <c r="D24" s="43">
        <v>376533</v>
      </c>
      <c r="E24" s="41">
        <f t="shared" si="0"/>
        <v>401485</v>
      </c>
    </row>
    <row r="25" spans="1:5" s="2" customFormat="1" ht="18.75" customHeight="1" x14ac:dyDescent="0.25">
      <c r="A25" s="9">
        <v>24</v>
      </c>
      <c r="B25" s="10" t="s">
        <v>72</v>
      </c>
      <c r="C25" s="42">
        <v>15431</v>
      </c>
      <c r="D25" s="43">
        <v>242337</v>
      </c>
      <c r="E25" s="41">
        <f t="shared" si="0"/>
        <v>257768</v>
      </c>
    </row>
    <row r="26" spans="1:5" s="2" customFormat="1" ht="18.75" customHeight="1" x14ac:dyDescent="0.25">
      <c r="A26" s="9">
        <v>25</v>
      </c>
      <c r="B26" s="10" t="s">
        <v>73</v>
      </c>
      <c r="C26" s="42">
        <v>1376</v>
      </c>
      <c r="D26" s="43">
        <v>21939</v>
      </c>
      <c r="E26" s="41">
        <f t="shared" si="0"/>
        <v>23315</v>
      </c>
    </row>
    <row r="27" spans="1:5" s="2" customFormat="1" ht="18.75" customHeight="1" x14ac:dyDescent="0.25">
      <c r="A27" s="9">
        <v>26</v>
      </c>
      <c r="B27" s="10" t="s">
        <v>74</v>
      </c>
      <c r="C27" s="42">
        <v>25585</v>
      </c>
      <c r="D27" s="43">
        <v>378717</v>
      </c>
      <c r="E27" s="41">
        <f t="shared" si="0"/>
        <v>404302</v>
      </c>
    </row>
    <row r="28" spans="1:5" s="2" customFormat="1" ht="18.75" customHeight="1" x14ac:dyDescent="0.25">
      <c r="A28" s="9">
        <v>27</v>
      </c>
      <c r="B28" s="10" t="s">
        <v>75</v>
      </c>
      <c r="C28" s="44">
        <v>927</v>
      </c>
      <c r="D28" s="45">
        <v>2543</v>
      </c>
      <c r="E28" s="41">
        <f t="shared" si="0"/>
        <v>3470</v>
      </c>
    </row>
    <row r="29" spans="1:5" s="2" customFormat="1" ht="18.75" customHeight="1" x14ac:dyDescent="0.25">
      <c r="A29" s="9">
        <v>28</v>
      </c>
      <c r="B29" s="10" t="s">
        <v>66</v>
      </c>
      <c r="C29" s="44">
        <v>110</v>
      </c>
      <c r="D29" s="45">
        <v>1322</v>
      </c>
      <c r="E29" s="46">
        <f t="shared" si="0"/>
        <v>1432</v>
      </c>
    </row>
    <row r="30" spans="1:5" s="2" customFormat="1" ht="18.75" customHeight="1" x14ac:dyDescent="0.25">
      <c r="A30" s="9">
        <v>29</v>
      </c>
      <c r="B30" s="10" t="s">
        <v>56</v>
      </c>
      <c r="C30" s="44">
        <v>867</v>
      </c>
      <c r="D30" s="45">
        <v>5237</v>
      </c>
      <c r="E30" s="46">
        <f t="shared" si="0"/>
        <v>6104</v>
      </c>
    </row>
    <row r="31" spans="1:5" s="2" customFormat="1" ht="18.75" customHeight="1" x14ac:dyDescent="0.25">
      <c r="A31" s="14">
        <v>30</v>
      </c>
      <c r="B31" s="10" t="s">
        <v>35</v>
      </c>
      <c r="C31" s="44">
        <v>856</v>
      </c>
      <c r="D31" s="45">
        <v>14707</v>
      </c>
      <c r="E31" s="46">
        <f t="shared" si="0"/>
        <v>15563</v>
      </c>
    </row>
    <row r="32" spans="1:5" s="2" customFormat="1" ht="18.75" customHeight="1" x14ac:dyDescent="0.25">
      <c r="A32" s="14">
        <v>31</v>
      </c>
      <c r="B32" s="15" t="s">
        <v>76</v>
      </c>
      <c r="C32" s="44">
        <v>0</v>
      </c>
      <c r="D32" s="45">
        <v>523434</v>
      </c>
      <c r="E32" s="46">
        <f t="shared" si="0"/>
        <v>523434</v>
      </c>
    </row>
    <row r="33" spans="1:5" s="2" customFormat="1" ht="18.75" customHeight="1" thickBot="1" x14ac:dyDescent="0.3">
      <c r="A33" s="28">
        <v>32</v>
      </c>
      <c r="B33" s="23" t="s">
        <v>84</v>
      </c>
      <c r="C33" s="47">
        <v>7650</v>
      </c>
      <c r="D33" s="48">
        <v>678827</v>
      </c>
      <c r="E33" s="49">
        <f t="shared" si="0"/>
        <v>686477</v>
      </c>
    </row>
    <row r="34" spans="1:5" s="2" customFormat="1" ht="16.5" thickBot="1" x14ac:dyDescent="0.3">
      <c r="A34" s="30" t="s">
        <v>1</v>
      </c>
      <c r="B34" s="31"/>
      <c r="C34" s="50">
        <f>SUM(C2:C33)</f>
        <v>1051539</v>
      </c>
      <c r="D34" s="51">
        <f>SUM(D2:D33)</f>
        <v>21461426</v>
      </c>
      <c r="E34" s="51">
        <f>SUM(E2:E33)</f>
        <v>22512965</v>
      </c>
    </row>
  </sheetData>
  <mergeCells count="1">
    <mergeCell ref="A34:B34"/>
  </mergeCells>
  <phoneticPr fontId="0" type="noConversion"/>
  <pageMargins left="0.7" right="0.7" top="0.75" bottom="0.75" header="0.3" footer="0.3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4"/>
  <sheetViews>
    <sheetView showGridLines="0" zoomScale="85" zoomScaleNormal="85" workbookViewId="0"/>
  </sheetViews>
  <sheetFormatPr defaultRowHeight="15.75" x14ac:dyDescent="0.25"/>
  <cols>
    <col min="1" max="1" width="4.7109375" style="6" customWidth="1"/>
    <col min="2" max="2" width="40" style="4" customWidth="1"/>
    <col min="3" max="3" width="25.85546875" style="4" customWidth="1"/>
    <col min="4" max="4" width="20.140625" style="4" bestFit="1" customWidth="1"/>
    <col min="5" max="5" width="15.5703125" style="4" bestFit="1" customWidth="1"/>
    <col min="6" max="16384" width="9.140625" style="4"/>
  </cols>
  <sheetData>
    <row r="1" spans="1:5" s="5" customFormat="1" ht="48" thickBot="1" x14ac:dyDescent="0.3">
      <c r="A1" s="12" t="s">
        <v>0</v>
      </c>
      <c r="B1" s="13" t="s">
        <v>2</v>
      </c>
      <c r="C1" s="17" t="s">
        <v>9</v>
      </c>
      <c r="D1" s="19" t="s">
        <v>10</v>
      </c>
      <c r="E1" s="18" t="s">
        <v>5</v>
      </c>
    </row>
    <row r="2" spans="1:5" ht="18.75" customHeight="1" x14ac:dyDescent="0.25">
      <c r="A2" s="11">
        <v>1</v>
      </c>
      <c r="B2" s="16" t="s">
        <v>40</v>
      </c>
      <c r="C2" s="36">
        <v>81828</v>
      </c>
      <c r="D2" s="37">
        <v>1374263</v>
      </c>
      <c r="E2" s="38">
        <f t="shared" ref="E2:E33" si="0">+C2+D2</f>
        <v>1456091</v>
      </c>
    </row>
    <row r="3" spans="1:5" ht="18.75" customHeight="1" x14ac:dyDescent="0.25">
      <c r="A3" s="9">
        <v>2</v>
      </c>
      <c r="B3" s="10" t="s">
        <v>41</v>
      </c>
      <c r="C3" s="39">
        <v>52530</v>
      </c>
      <c r="D3" s="40">
        <v>3187949</v>
      </c>
      <c r="E3" s="41">
        <f t="shared" si="0"/>
        <v>3240479</v>
      </c>
    </row>
    <row r="4" spans="1:5" ht="18.75" customHeight="1" x14ac:dyDescent="0.25">
      <c r="A4" s="9">
        <v>3</v>
      </c>
      <c r="B4" s="10" t="s">
        <v>42</v>
      </c>
      <c r="C4" s="39">
        <v>172483</v>
      </c>
      <c r="D4" s="40">
        <v>3197606</v>
      </c>
      <c r="E4" s="41">
        <f t="shared" si="0"/>
        <v>3370089</v>
      </c>
    </row>
    <row r="5" spans="1:5" ht="18.75" customHeight="1" x14ac:dyDescent="0.25">
      <c r="A5" s="9">
        <v>4</v>
      </c>
      <c r="B5" s="10" t="s">
        <v>43</v>
      </c>
      <c r="C5" s="39">
        <v>137655</v>
      </c>
      <c r="D5" s="40">
        <v>1963474</v>
      </c>
      <c r="E5" s="41">
        <f t="shared" si="0"/>
        <v>2101129</v>
      </c>
    </row>
    <row r="6" spans="1:5" ht="18.75" customHeight="1" x14ac:dyDescent="0.25">
      <c r="A6" s="9">
        <v>5</v>
      </c>
      <c r="B6" s="10" t="s">
        <v>44</v>
      </c>
      <c r="C6" s="42">
        <v>53670</v>
      </c>
      <c r="D6" s="43">
        <v>769449</v>
      </c>
      <c r="E6" s="41">
        <f t="shared" si="0"/>
        <v>823119</v>
      </c>
    </row>
    <row r="7" spans="1:5" ht="18.75" customHeight="1" x14ac:dyDescent="0.25">
      <c r="A7" s="9">
        <v>6</v>
      </c>
      <c r="B7" s="10" t="s">
        <v>45</v>
      </c>
      <c r="C7" s="42">
        <v>75908</v>
      </c>
      <c r="D7" s="43">
        <v>3230683</v>
      </c>
      <c r="E7" s="41">
        <f t="shared" si="0"/>
        <v>3306591</v>
      </c>
    </row>
    <row r="8" spans="1:5" ht="18.75" customHeight="1" x14ac:dyDescent="0.25">
      <c r="A8" s="9">
        <v>7</v>
      </c>
      <c r="B8" s="10" t="s">
        <v>46</v>
      </c>
      <c r="C8" s="42">
        <v>8625</v>
      </c>
      <c r="D8" s="43">
        <v>83336</v>
      </c>
      <c r="E8" s="41">
        <f t="shared" si="0"/>
        <v>91961</v>
      </c>
    </row>
    <row r="9" spans="1:5" ht="18.75" customHeight="1" x14ac:dyDescent="0.25">
      <c r="A9" s="9">
        <v>8</v>
      </c>
      <c r="B9" s="10" t="s">
        <v>47</v>
      </c>
      <c r="C9" s="42">
        <v>25601</v>
      </c>
      <c r="D9" s="43">
        <v>370809</v>
      </c>
      <c r="E9" s="41">
        <f t="shared" si="0"/>
        <v>396410</v>
      </c>
    </row>
    <row r="10" spans="1:5" ht="18.75" customHeight="1" x14ac:dyDescent="0.25">
      <c r="A10" s="9">
        <v>9</v>
      </c>
      <c r="B10" s="10" t="s">
        <v>48</v>
      </c>
      <c r="C10" s="42">
        <v>29851</v>
      </c>
      <c r="D10" s="43">
        <v>251361</v>
      </c>
      <c r="E10" s="41">
        <f t="shared" si="0"/>
        <v>281212</v>
      </c>
    </row>
    <row r="11" spans="1:5" ht="18.75" customHeight="1" x14ac:dyDescent="0.25">
      <c r="A11" s="9">
        <v>10</v>
      </c>
      <c r="B11" s="10" t="s">
        <v>26</v>
      </c>
      <c r="C11" s="42">
        <v>100204</v>
      </c>
      <c r="D11" s="43">
        <v>1359279</v>
      </c>
      <c r="E11" s="41">
        <f t="shared" si="0"/>
        <v>1459483</v>
      </c>
    </row>
    <row r="12" spans="1:5" ht="18.75" customHeight="1" x14ac:dyDescent="0.25">
      <c r="A12" s="9">
        <v>11</v>
      </c>
      <c r="B12" s="10" t="s">
        <v>68</v>
      </c>
      <c r="C12" s="42">
        <v>35154</v>
      </c>
      <c r="D12" s="43">
        <v>928049</v>
      </c>
      <c r="E12" s="41">
        <f t="shared" si="0"/>
        <v>963203</v>
      </c>
    </row>
    <row r="13" spans="1:5" ht="18.75" customHeight="1" x14ac:dyDescent="0.25">
      <c r="A13" s="9">
        <v>12</v>
      </c>
      <c r="B13" s="10" t="s">
        <v>85</v>
      </c>
      <c r="C13" s="42">
        <v>41734</v>
      </c>
      <c r="D13" s="43">
        <v>1132821</v>
      </c>
      <c r="E13" s="41">
        <f t="shared" si="0"/>
        <v>1174555</v>
      </c>
    </row>
    <row r="14" spans="1:5" ht="18.75" customHeight="1" x14ac:dyDescent="0.25">
      <c r="A14" s="9">
        <v>13</v>
      </c>
      <c r="B14" s="10" t="s">
        <v>70</v>
      </c>
      <c r="C14" s="42">
        <v>2655</v>
      </c>
      <c r="D14" s="43">
        <v>36262</v>
      </c>
      <c r="E14" s="41">
        <f t="shared" si="0"/>
        <v>38917</v>
      </c>
    </row>
    <row r="15" spans="1:5" ht="18.75" customHeight="1" x14ac:dyDescent="0.25">
      <c r="A15" s="9">
        <v>14</v>
      </c>
      <c r="B15" s="10" t="s">
        <v>49</v>
      </c>
      <c r="C15" s="42">
        <v>35259</v>
      </c>
      <c r="D15" s="43">
        <v>175954</v>
      </c>
      <c r="E15" s="41">
        <f t="shared" si="0"/>
        <v>211213</v>
      </c>
    </row>
    <row r="16" spans="1:5" ht="18.75" customHeight="1" x14ac:dyDescent="0.25">
      <c r="A16" s="9">
        <v>15</v>
      </c>
      <c r="B16" s="10" t="s">
        <v>50</v>
      </c>
      <c r="C16" s="42">
        <v>47403</v>
      </c>
      <c r="D16" s="43">
        <v>487576</v>
      </c>
      <c r="E16" s="41">
        <f t="shared" si="0"/>
        <v>534979</v>
      </c>
    </row>
    <row r="17" spans="1:5" ht="18.75" customHeight="1" x14ac:dyDescent="0.25">
      <c r="A17" s="9">
        <v>16</v>
      </c>
      <c r="B17" s="10" t="s">
        <v>51</v>
      </c>
      <c r="C17" s="42">
        <v>965</v>
      </c>
      <c r="D17" s="43">
        <v>39127</v>
      </c>
      <c r="E17" s="41">
        <f t="shared" si="0"/>
        <v>40092</v>
      </c>
    </row>
    <row r="18" spans="1:5" ht="18.75" customHeight="1" x14ac:dyDescent="0.25">
      <c r="A18" s="9">
        <v>17</v>
      </c>
      <c r="B18" s="10" t="s">
        <v>89</v>
      </c>
      <c r="C18" s="42">
        <v>3642</v>
      </c>
      <c r="D18" s="43">
        <v>15726</v>
      </c>
      <c r="E18" s="41">
        <f t="shared" si="0"/>
        <v>19368</v>
      </c>
    </row>
    <row r="19" spans="1:5" ht="18.75" customHeight="1" x14ac:dyDescent="0.25">
      <c r="A19" s="9">
        <v>18</v>
      </c>
      <c r="B19" s="10" t="s">
        <v>52</v>
      </c>
      <c r="C19" s="42">
        <v>245</v>
      </c>
      <c r="D19" s="43">
        <v>1857</v>
      </c>
      <c r="E19" s="41">
        <f t="shared" si="0"/>
        <v>2102</v>
      </c>
    </row>
    <row r="20" spans="1:5" ht="18.75" customHeight="1" x14ac:dyDescent="0.25">
      <c r="A20" s="9">
        <v>19</v>
      </c>
      <c r="B20" s="10" t="s">
        <v>64</v>
      </c>
      <c r="C20" s="42">
        <v>8637</v>
      </c>
      <c r="D20" s="43">
        <v>101254</v>
      </c>
      <c r="E20" s="41">
        <f t="shared" si="0"/>
        <v>109891</v>
      </c>
    </row>
    <row r="21" spans="1:5" ht="18.75" customHeight="1" x14ac:dyDescent="0.25">
      <c r="A21" s="9">
        <v>20</v>
      </c>
      <c r="B21" s="10" t="s">
        <v>53</v>
      </c>
      <c r="C21" s="42">
        <v>35318</v>
      </c>
      <c r="D21" s="43">
        <v>368518</v>
      </c>
      <c r="E21" s="41">
        <f t="shared" si="0"/>
        <v>403836</v>
      </c>
    </row>
    <row r="22" spans="1:5" ht="18.75" customHeight="1" x14ac:dyDescent="0.25">
      <c r="A22" s="9">
        <v>21</v>
      </c>
      <c r="B22" s="10" t="s">
        <v>77</v>
      </c>
      <c r="C22" s="42">
        <v>2258</v>
      </c>
      <c r="D22" s="43">
        <v>46486</v>
      </c>
      <c r="E22" s="41">
        <f t="shared" si="0"/>
        <v>48744</v>
      </c>
    </row>
    <row r="23" spans="1:5" ht="18.75" customHeight="1" x14ac:dyDescent="0.25">
      <c r="A23" s="9">
        <v>22</v>
      </c>
      <c r="B23" s="10" t="s">
        <v>54</v>
      </c>
      <c r="C23" s="42">
        <v>22160</v>
      </c>
      <c r="D23" s="43">
        <v>93991</v>
      </c>
      <c r="E23" s="41">
        <f t="shared" si="0"/>
        <v>116151</v>
      </c>
    </row>
    <row r="24" spans="1:5" ht="18.75" customHeight="1" x14ac:dyDescent="0.25">
      <c r="A24" s="9">
        <v>23</v>
      </c>
      <c r="B24" s="10" t="s">
        <v>71</v>
      </c>
      <c r="C24" s="42">
        <v>24952</v>
      </c>
      <c r="D24" s="43">
        <v>376533</v>
      </c>
      <c r="E24" s="41">
        <f t="shared" si="0"/>
        <v>401485</v>
      </c>
    </row>
    <row r="25" spans="1:5" ht="18.75" customHeight="1" x14ac:dyDescent="0.25">
      <c r="A25" s="9">
        <v>24</v>
      </c>
      <c r="B25" s="10" t="s">
        <v>72</v>
      </c>
      <c r="C25" s="42">
        <v>15431</v>
      </c>
      <c r="D25" s="43">
        <v>242337</v>
      </c>
      <c r="E25" s="41">
        <f t="shared" si="0"/>
        <v>257768</v>
      </c>
    </row>
    <row r="26" spans="1:5" ht="18.75" customHeight="1" x14ac:dyDescent="0.25">
      <c r="A26" s="9">
        <v>25</v>
      </c>
      <c r="B26" s="10" t="s">
        <v>73</v>
      </c>
      <c r="C26" s="42">
        <v>1376</v>
      </c>
      <c r="D26" s="43">
        <v>21939</v>
      </c>
      <c r="E26" s="41">
        <f t="shared" si="0"/>
        <v>23315</v>
      </c>
    </row>
    <row r="27" spans="1:5" ht="18.75" customHeight="1" x14ac:dyDescent="0.25">
      <c r="A27" s="9">
        <v>26</v>
      </c>
      <c r="B27" s="10" t="s">
        <v>74</v>
      </c>
      <c r="C27" s="42">
        <v>25585</v>
      </c>
      <c r="D27" s="43">
        <v>378717</v>
      </c>
      <c r="E27" s="41">
        <f t="shared" si="0"/>
        <v>404302</v>
      </c>
    </row>
    <row r="28" spans="1:5" ht="18.75" customHeight="1" x14ac:dyDescent="0.25">
      <c r="A28" s="14">
        <v>27</v>
      </c>
      <c r="B28" s="15" t="s">
        <v>75</v>
      </c>
      <c r="C28" s="44">
        <v>927</v>
      </c>
      <c r="D28" s="45">
        <v>2543</v>
      </c>
      <c r="E28" s="41">
        <f t="shared" si="0"/>
        <v>3470</v>
      </c>
    </row>
    <row r="29" spans="1:5" ht="18.75" customHeight="1" x14ac:dyDescent="0.25">
      <c r="A29" s="14">
        <v>28</v>
      </c>
      <c r="B29" s="15" t="s">
        <v>55</v>
      </c>
      <c r="C29" s="44">
        <v>110</v>
      </c>
      <c r="D29" s="45">
        <v>1322</v>
      </c>
      <c r="E29" s="46">
        <f t="shared" si="0"/>
        <v>1432</v>
      </c>
    </row>
    <row r="30" spans="1:5" ht="18.75" customHeight="1" x14ac:dyDescent="0.25">
      <c r="A30" s="14">
        <v>29</v>
      </c>
      <c r="B30" s="15" t="s">
        <v>56</v>
      </c>
      <c r="C30" s="44">
        <v>867</v>
      </c>
      <c r="D30" s="45">
        <v>5237</v>
      </c>
      <c r="E30" s="46">
        <f t="shared" si="0"/>
        <v>6104</v>
      </c>
    </row>
    <row r="31" spans="1:5" ht="18.75" customHeight="1" x14ac:dyDescent="0.25">
      <c r="A31" s="14">
        <v>30</v>
      </c>
      <c r="B31" s="15" t="s">
        <v>35</v>
      </c>
      <c r="C31" s="44">
        <v>856</v>
      </c>
      <c r="D31" s="45">
        <v>14707</v>
      </c>
      <c r="E31" s="46">
        <f t="shared" si="0"/>
        <v>15563</v>
      </c>
    </row>
    <row r="32" spans="1:5" ht="18.75" customHeight="1" x14ac:dyDescent="0.25">
      <c r="A32" s="14">
        <v>31</v>
      </c>
      <c r="B32" s="15" t="s">
        <v>76</v>
      </c>
      <c r="C32" s="44">
        <v>0</v>
      </c>
      <c r="D32" s="45">
        <v>523434</v>
      </c>
      <c r="E32" s="46">
        <f t="shared" si="0"/>
        <v>523434</v>
      </c>
    </row>
    <row r="33" spans="1:5" ht="18.75" customHeight="1" thickBot="1" x14ac:dyDescent="0.3">
      <c r="A33" s="14">
        <v>32</v>
      </c>
      <c r="B33" s="23" t="s">
        <v>84</v>
      </c>
      <c r="C33" s="47">
        <v>7650</v>
      </c>
      <c r="D33" s="48">
        <v>678827</v>
      </c>
      <c r="E33" s="49">
        <f t="shared" si="0"/>
        <v>686477</v>
      </c>
    </row>
    <row r="34" spans="1:5" ht="19.5" customHeight="1" thickBot="1" x14ac:dyDescent="0.3">
      <c r="A34" s="32" t="s">
        <v>6</v>
      </c>
      <c r="B34" s="33"/>
      <c r="C34" s="50">
        <f>SUM(C2:C33)</f>
        <v>1051539</v>
      </c>
      <c r="D34" s="51">
        <f>SUM(D2:D33)</f>
        <v>21461426</v>
      </c>
      <c r="E34" s="51">
        <f>SUM(E2:E33)</f>
        <v>22512965</v>
      </c>
    </row>
  </sheetData>
  <mergeCells count="1">
    <mergeCell ref="A34:B34"/>
  </mergeCells>
  <phoneticPr fontId="0" type="noConversion"/>
  <pageMargins left="0.7" right="0.7" top="0.75" bottom="0.75" header="0.3" footer="0.3"/>
  <pageSetup paperSize="9" scale="84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4"/>
  <sheetViews>
    <sheetView showGridLines="0" zoomScale="85" zoomScaleNormal="85" workbookViewId="0">
      <selection activeCell="A35" sqref="A35:IV65536"/>
    </sheetView>
  </sheetViews>
  <sheetFormatPr defaultRowHeight="12.75" x14ac:dyDescent="0.2"/>
  <cols>
    <col min="1" max="1" width="4.7109375" style="8" customWidth="1"/>
    <col min="2" max="2" width="40" style="7" customWidth="1"/>
    <col min="3" max="3" width="23" style="7" customWidth="1"/>
    <col min="4" max="4" width="20.140625" style="7" customWidth="1"/>
    <col min="5" max="5" width="15.5703125" style="7" bestFit="1" customWidth="1"/>
    <col min="6" max="16384" width="9.140625" style="7"/>
  </cols>
  <sheetData>
    <row r="1" spans="1:5" s="1" customFormat="1" ht="48" thickBot="1" x14ac:dyDescent="0.25">
      <c r="A1" s="12" t="s">
        <v>0</v>
      </c>
      <c r="B1" s="13" t="s">
        <v>3</v>
      </c>
      <c r="C1" s="19" t="s">
        <v>11</v>
      </c>
      <c r="D1" s="18" t="s">
        <v>12</v>
      </c>
      <c r="E1" s="18" t="s">
        <v>4</v>
      </c>
    </row>
    <row r="2" spans="1:5" s="4" customFormat="1" ht="18.75" customHeight="1" x14ac:dyDescent="0.25">
      <c r="A2" s="20">
        <v>1</v>
      </c>
      <c r="B2" s="16" t="s">
        <v>36</v>
      </c>
      <c r="C2" s="36">
        <v>81828</v>
      </c>
      <c r="D2" s="37">
        <v>1374263</v>
      </c>
      <c r="E2" s="38">
        <f t="shared" ref="E2:E33" si="0">+C2+D2</f>
        <v>1456091</v>
      </c>
    </row>
    <row r="3" spans="1:5" s="4" customFormat="1" ht="18.75" customHeight="1" x14ac:dyDescent="0.25">
      <c r="A3" s="21">
        <v>2</v>
      </c>
      <c r="B3" s="10" t="s">
        <v>37</v>
      </c>
      <c r="C3" s="39">
        <v>52530</v>
      </c>
      <c r="D3" s="40">
        <v>3187949</v>
      </c>
      <c r="E3" s="41">
        <f t="shared" si="0"/>
        <v>3240479</v>
      </c>
    </row>
    <row r="4" spans="1:5" s="4" customFormat="1" ht="18.75" customHeight="1" x14ac:dyDescent="0.25">
      <c r="A4" s="21">
        <v>3</v>
      </c>
      <c r="B4" s="10" t="s">
        <v>20</v>
      </c>
      <c r="C4" s="39">
        <v>172483</v>
      </c>
      <c r="D4" s="40">
        <v>3197606</v>
      </c>
      <c r="E4" s="41">
        <f t="shared" si="0"/>
        <v>3370089</v>
      </c>
    </row>
    <row r="5" spans="1:5" s="4" customFormat="1" ht="18.75" customHeight="1" x14ac:dyDescent="0.25">
      <c r="A5" s="21">
        <v>4</v>
      </c>
      <c r="B5" s="10" t="s">
        <v>21</v>
      </c>
      <c r="C5" s="39">
        <v>137655</v>
      </c>
      <c r="D5" s="40">
        <v>1963474</v>
      </c>
      <c r="E5" s="41">
        <f t="shared" si="0"/>
        <v>2101129</v>
      </c>
    </row>
    <row r="6" spans="1:5" s="4" customFormat="1" ht="18.75" customHeight="1" x14ac:dyDescent="0.25">
      <c r="A6" s="21">
        <v>5</v>
      </c>
      <c r="B6" s="10" t="s">
        <v>22</v>
      </c>
      <c r="C6" s="42">
        <v>53670</v>
      </c>
      <c r="D6" s="43">
        <v>769449</v>
      </c>
      <c r="E6" s="41">
        <f t="shared" si="0"/>
        <v>823119</v>
      </c>
    </row>
    <row r="7" spans="1:5" s="4" customFormat="1" ht="18.75" customHeight="1" x14ac:dyDescent="0.25">
      <c r="A7" s="21">
        <v>6</v>
      </c>
      <c r="B7" s="10" t="s">
        <v>23</v>
      </c>
      <c r="C7" s="42">
        <v>75908</v>
      </c>
      <c r="D7" s="43">
        <v>3230683</v>
      </c>
      <c r="E7" s="41">
        <f t="shared" si="0"/>
        <v>3306591</v>
      </c>
    </row>
    <row r="8" spans="1:5" s="4" customFormat="1" ht="18.75" customHeight="1" x14ac:dyDescent="0.25">
      <c r="A8" s="21">
        <v>7</v>
      </c>
      <c r="B8" s="10" t="s">
        <v>78</v>
      </c>
      <c r="C8" s="42">
        <v>8625</v>
      </c>
      <c r="D8" s="43">
        <v>83336</v>
      </c>
      <c r="E8" s="41">
        <f t="shared" si="0"/>
        <v>91961</v>
      </c>
    </row>
    <row r="9" spans="1:5" s="4" customFormat="1" ht="18.75" customHeight="1" x14ac:dyDescent="0.25">
      <c r="A9" s="21">
        <v>8</v>
      </c>
      <c r="B9" s="10" t="s">
        <v>24</v>
      </c>
      <c r="C9" s="42">
        <v>25601</v>
      </c>
      <c r="D9" s="43">
        <v>370809</v>
      </c>
      <c r="E9" s="41">
        <f t="shared" si="0"/>
        <v>396410</v>
      </c>
    </row>
    <row r="10" spans="1:5" s="4" customFormat="1" ht="18.75" customHeight="1" x14ac:dyDescent="0.25">
      <c r="A10" s="21">
        <v>9</v>
      </c>
      <c r="B10" s="10" t="s">
        <v>25</v>
      </c>
      <c r="C10" s="42">
        <v>29851</v>
      </c>
      <c r="D10" s="43">
        <v>251361</v>
      </c>
      <c r="E10" s="41">
        <f t="shared" si="0"/>
        <v>281212</v>
      </c>
    </row>
    <row r="11" spans="1:5" s="4" customFormat="1" ht="18.75" customHeight="1" x14ac:dyDescent="0.25">
      <c r="A11" s="21">
        <v>10</v>
      </c>
      <c r="B11" s="10" t="s">
        <v>26</v>
      </c>
      <c r="C11" s="42">
        <v>100204</v>
      </c>
      <c r="D11" s="43">
        <v>1359279</v>
      </c>
      <c r="E11" s="41">
        <f t="shared" si="0"/>
        <v>1459483</v>
      </c>
    </row>
    <row r="12" spans="1:5" s="4" customFormat="1" ht="18.75" customHeight="1" x14ac:dyDescent="0.25">
      <c r="A12" s="21">
        <v>11</v>
      </c>
      <c r="B12" s="10" t="s">
        <v>79</v>
      </c>
      <c r="C12" s="42">
        <v>35154</v>
      </c>
      <c r="D12" s="43">
        <v>928049</v>
      </c>
      <c r="E12" s="41">
        <f t="shared" si="0"/>
        <v>963203</v>
      </c>
    </row>
    <row r="13" spans="1:5" s="4" customFormat="1" ht="18.75" customHeight="1" x14ac:dyDescent="0.25">
      <c r="A13" s="21">
        <v>12</v>
      </c>
      <c r="B13" s="10" t="s">
        <v>80</v>
      </c>
      <c r="C13" s="42">
        <v>41734</v>
      </c>
      <c r="D13" s="43">
        <v>1132821</v>
      </c>
      <c r="E13" s="41">
        <f t="shared" si="0"/>
        <v>1174555</v>
      </c>
    </row>
    <row r="14" spans="1:5" s="4" customFormat="1" ht="18.75" customHeight="1" x14ac:dyDescent="0.25">
      <c r="A14" s="21">
        <v>13</v>
      </c>
      <c r="B14" s="10" t="s">
        <v>70</v>
      </c>
      <c r="C14" s="42">
        <v>2655</v>
      </c>
      <c r="D14" s="43">
        <v>36262</v>
      </c>
      <c r="E14" s="41">
        <f t="shared" si="0"/>
        <v>38917</v>
      </c>
    </row>
    <row r="15" spans="1:5" s="4" customFormat="1" ht="18.75" customHeight="1" x14ac:dyDescent="0.25">
      <c r="A15" s="21">
        <v>14</v>
      </c>
      <c r="B15" s="10" t="s">
        <v>27</v>
      </c>
      <c r="C15" s="42">
        <v>35259</v>
      </c>
      <c r="D15" s="43">
        <v>175954</v>
      </c>
      <c r="E15" s="41">
        <f t="shared" si="0"/>
        <v>211213</v>
      </c>
    </row>
    <row r="16" spans="1:5" s="4" customFormat="1" ht="18.75" customHeight="1" x14ac:dyDescent="0.25">
      <c r="A16" s="21">
        <v>15</v>
      </c>
      <c r="B16" s="10" t="s">
        <v>28</v>
      </c>
      <c r="C16" s="42">
        <v>47403</v>
      </c>
      <c r="D16" s="43">
        <v>487576</v>
      </c>
      <c r="E16" s="41">
        <f t="shared" si="0"/>
        <v>534979</v>
      </c>
    </row>
    <row r="17" spans="1:5" s="4" customFormat="1" ht="18.75" customHeight="1" x14ac:dyDescent="0.25">
      <c r="A17" s="21">
        <v>16</v>
      </c>
      <c r="B17" s="10" t="s">
        <v>38</v>
      </c>
      <c r="C17" s="42">
        <v>965</v>
      </c>
      <c r="D17" s="43">
        <v>39127</v>
      </c>
      <c r="E17" s="41">
        <f t="shared" si="0"/>
        <v>40092</v>
      </c>
    </row>
    <row r="18" spans="1:5" s="4" customFormat="1" ht="18.75" customHeight="1" x14ac:dyDescent="0.25">
      <c r="A18" s="21">
        <v>17</v>
      </c>
      <c r="B18" s="10" t="s">
        <v>90</v>
      </c>
      <c r="C18" s="42">
        <v>3642</v>
      </c>
      <c r="D18" s="43">
        <v>15726</v>
      </c>
      <c r="E18" s="41">
        <f t="shared" si="0"/>
        <v>19368</v>
      </c>
    </row>
    <row r="19" spans="1:5" s="4" customFormat="1" ht="18.75" customHeight="1" x14ac:dyDescent="0.25">
      <c r="A19" s="21">
        <v>18</v>
      </c>
      <c r="B19" s="10" t="s">
        <v>39</v>
      </c>
      <c r="C19" s="42">
        <v>245</v>
      </c>
      <c r="D19" s="43">
        <v>1857</v>
      </c>
      <c r="E19" s="41">
        <f t="shared" si="0"/>
        <v>2102</v>
      </c>
    </row>
    <row r="20" spans="1:5" s="4" customFormat="1" ht="18.75" customHeight="1" x14ac:dyDescent="0.25">
      <c r="A20" s="21">
        <v>19</v>
      </c>
      <c r="B20" s="10" t="s">
        <v>30</v>
      </c>
      <c r="C20" s="42">
        <v>8637</v>
      </c>
      <c r="D20" s="43">
        <v>101254</v>
      </c>
      <c r="E20" s="41">
        <f t="shared" si="0"/>
        <v>109891</v>
      </c>
    </row>
    <row r="21" spans="1:5" s="4" customFormat="1" ht="18.75" customHeight="1" x14ac:dyDescent="0.25">
      <c r="A21" s="21">
        <v>20</v>
      </c>
      <c r="B21" s="10" t="s">
        <v>31</v>
      </c>
      <c r="C21" s="42">
        <v>35318</v>
      </c>
      <c r="D21" s="43">
        <v>368518</v>
      </c>
      <c r="E21" s="41">
        <f t="shared" si="0"/>
        <v>403836</v>
      </c>
    </row>
    <row r="22" spans="1:5" s="4" customFormat="1" ht="18.75" customHeight="1" x14ac:dyDescent="0.25">
      <c r="A22" s="21">
        <v>21</v>
      </c>
      <c r="B22" s="10" t="s">
        <v>32</v>
      </c>
      <c r="C22" s="42">
        <v>2258</v>
      </c>
      <c r="D22" s="43">
        <v>46486</v>
      </c>
      <c r="E22" s="41">
        <f t="shared" si="0"/>
        <v>48744</v>
      </c>
    </row>
    <row r="23" spans="1:5" s="4" customFormat="1" ht="18.75" customHeight="1" x14ac:dyDescent="0.25">
      <c r="A23" s="21">
        <v>22</v>
      </c>
      <c r="B23" s="10" t="s">
        <v>81</v>
      </c>
      <c r="C23" s="42">
        <v>22160</v>
      </c>
      <c r="D23" s="43">
        <v>93991</v>
      </c>
      <c r="E23" s="41">
        <f t="shared" si="0"/>
        <v>116151</v>
      </c>
    </row>
    <row r="24" spans="1:5" s="4" customFormat="1" ht="18.75" customHeight="1" x14ac:dyDescent="0.25">
      <c r="A24" s="21">
        <v>23</v>
      </c>
      <c r="B24" s="10" t="s">
        <v>71</v>
      </c>
      <c r="C24" s="42">
        <v>24952</v>
      </c>
      <c r="D24" s="43">
        <v>376533</v>
      </c>
      <c r="E24" s="41">
        <f t="shared" si="0"/>
        <v>401485</v>
      </c>
    </row>
    <row r="25" spans="1:5" s="4" customFormat="1" ht="18.75" customHeight="1" x14ac:dyDescent="0.25">
      <c r="A25" s="21">
        <v>24</v>
      </c>
      <c r="B25" s="10" t="s">
        <v>72</v>
      </c>
      <c r="C25" s="42">
        <v>15431</v>
      </c>
      <c r="D25" s="43">
        <v>242337</v>
      </c>
      <c r="E25" s="41">
        <f t="shared" si="0"/>
        <v>257768</v>
      </c>
    </row>
    <row r="26" spans="1:5" s="4" customFormat="1" ht="18.75" customHeight="1" x14ac:dyDescent="0.25">
      <c r="A26" s="21">
        <v>25</v>
      </c>
      <c r="B26" s="10" t="s">
        <v>73</v>
      </c>
      <c r="C26" s="42">
        <v>1376</v>
      </c>
      <c r="D26" s="43">
        <v>21939</v>
      </c>
      <c r="E26" s="41">
        <f t="shared" si="0"/>
        <v>23315</v>
      </c>
    </row>
    <row r="27" spans="1:5" s="4" customFormat="1" ht="18.75" customHeight="1" x14ac:dyDescent="0.25">
      <c r="A27" s="21">
        <v>26</v>
      </c>
      <c r="B27" s="10" t="s">
        <v>82</v>
      </c>
      <c r="C27" s="42">
        <v>25585</v>
      </c>
      <c r="D27" s="43">
        <v>378717</v>
      </c>
      <c r="E27" s="41">
        <f t="shared" si="0"/>
        <v>404302</v>
      </c>
    </row>
    <row r="28" spans="1:5" s="4" customFormat="1" ht="18.75" customHeight="1" x14ac:dyDescent="0.25">
      <c r="A28" s="22">
        <v>27</v>
      </c>
      <c r="B28" s="15" t="s">
        <v>83</v>
      </c>
      <c r="C28" s="44">
        <v>927</v>
      </c>
      <c r="D28" s="45">
        <v>2543</v>
      </c>
      <c r="E28" s="41">
        <f t="shared" si="0"/>
        <v>3470</v>
      </c>
    </row>
    <row r="29" spans="1:5" s="4" customFormat="1" ht="18.75" customHeight="1" x14ac:dyDescent="0.25">
      <c r="A29" s="22">
        <v>28</v>
      </c>
      <c r="B29" s="15" t="s">
        <v>33</v>
      </c>
      <c r="C29" s="44">
        <v>110</v>
      </c>
      <c r="D29" s="45">
        <v>1322</v>
      </c>
      <c r="E29" s="46">
        <f t="shared" si="0"/>
        <v>1432</v>
      </c>
    </row>
    <row r="30" spans="1:5" s="4" customFormat="1" ht="18.75" customHeight="1" x14ac:dyDescent="0.25">
      <c r="A30" s="22">
        <v>29</v>
      </c>
      <c r="B30" s="15" t="s">
        <v>34</v>
      </c>
      <c r="C30" s="44">
        <v>867</v>
      </c>
      <c r="D30" s="45">
        <v>5237</v>
      </c>
      <c r="E30" s="46">
        <f t="shared" si="0"/>
        <v>6104</v>
      </c>
    </row>
    <row r="31" spans="1:5" s="4" customFormat="1" ht="18.75" customHeight="1" x14ac:dyDescent="0.25">
      <c r="A31" s="22">
        <v>30</v>
      </c>
      <c r="B31" s="15" t="s">
        <v>35</v>
      </c>
      <c r="C31" s="44">
        <v>856</v>
      </c>
      <c r="D31" s="45">
        <v>14707</v>
      </c>
      <c r="E31" s="46">
        <f t="shared" si="0"/>
        <v>15563</v>
      </c>
    </row>
    <row r="32" spans="1:5" s="4" customFormat="1" ht="18.75" customHeight="1" x14ac:dyDescent="0.25">
      <c r="A32" s="22">
        <v>31</v>
      </c>
      <c r="B32" s="15" t="s">
        <v>76</v>
      </c>
      <c r="C32" s="44">
        <v>0</v>
      </c>
      <c r="D32" s="45">
        <v>523434</v>
      </c>
      <c r="E32" s="46">
        <f t="shared" si="0"/>
        <v>523434</v>
      </c>
    </row>
    <row r="33" spans="1:5" s="4" customFormat="1" ht="18.75" customHeight="1" thickBot="1" x14ac:dyDescent="0.3">
      <c r="A33" s="24">
        <v>32</v>
      </c>
      <c r="B33" s="23" t="s">
        <v>84</v>
      </c>
      <c r="C33" s="47">
        <v>7650</v>
      </c>
      <c r="D33" s="48">
        <v>678827</v>
      </c>
      <c r="E33" s="49">
        <f t="shared" si="0"/>
        <v>686477</v>
      </c>
    </row>
    <row r="34" spans="1:5" s="4" customFormat="1" ht="20.25" customHeight="1" thickBot="1" x14ac:dyDescent="0.3">
      <c r="A34" s="34" t="s">
        <v>4</v>
      </c>
      <c r="B34" s="35"/>
      <c r="C34" s="50">
        <f>SUM(C2:C33)</f>
        <v>1051539</v>
      </c>
      <c r="D34" s="51">
        <f>SUM(D2:D33)</f>
        <v>21461426</v>
      </c>
      <c r="E34" s="51">
        <f>SUM(E2:E33)</f>
        <v>22512965</v>
      </c>
    </row>
  </sheetData>
  <mergeCells count="1">
    <mergeCell ref="A34:B34"/>
  </mergeCells>
  <phoneticPr fontId="0" type="noConversion"/>
  <pageMargins left="0.7" right="0.7" top="0.75" bottom="0.75" header="0.3" footer="0.3"/>
  <pageSetup paperSize="9" scale="8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4"/>
  <sheetViews>
    <sheetView showGridLines="0" zoomScale="85" zoomScaleNormal="85" workbookViewId="0">
      <selection activeCell="A35" sqref="A35:IV65536"/>
    </sheetView>
  </sheetViews>
  <sheetFormatPr defaultRowHeight="12.75" x14ac:dyDescent="0.2"/>
  <cols>
    <col min="1" max="1" width="4.7109375" style="8" customWidth="1"/>
    <col min="2" max="2" width="47.5703125" style="7" customWidth="1"/>
    <col min="3" max="3" width="22.85546875" style="7" customWidth="1"/>
    <col min="4" max="4" width="16" style="7" bestFit="1" customWidth="1"/>
    <col min="5" max="5" width="16.42578125" style="7" bestFit="1" customWidth="1"/>
    <col min="6" max="16384" width="9.140625" style="7"/>
  </cols>
  <sheetData>
    <row r="1" spans="1:5" s="1" customFormat="1" ht="48" thickBot="1" x14ac:dyDescent="0.25">
      <c r="A1" s="12" t="s">
        <v>0</v>
      </c>
      <c r="B1" s="13" t="s">
        <v>13</v>
      </c>
      <c r="C1" s="19" t="s">
        <v>16</v>
      </c>
      <c r="D1" s="18" t="s">
        <v>17</v>
      </c>
      <c r="E1" s="25" t="s">
        <v>14</v>
      </c>
    </row>
    <row r="2" spans="1:5" s="4" customFormat="1" ht="18.75" customHeight="1" x14ac:dyDescent="0.25">
      <c r="A2" s="20">
        <v>1</v>
      </c>
      <c r="B2" s="16" t="s">
        <v>18</v>
      </c>
      <c r="C2" s="36">
        <v>81828</v>
      </c>
      <c r="D2" s="37">
        <v>1374263</v>
      </c>
      <c r="E2" s="38">
        <f t="shared" ref="E2:E33" si="0">+C2+D2</f>
        <v>1456091</v>
      </c>
    </row>
    <row r="3" spans="1:5" s="4" customFormat="1" ht="18.75" customHeight="1" x14ac:dyDescent="0.25">
      <c r="A3" s="21">
        <v>2</v>
      </c>
      <c r="B3" s="10" t="s">
        <v>19</v>
      </c>
      <c r="C3" s="39">
        <v>52530</v>
      </c>
      <c r="D3" s="40">
        <v>3187949</v>
      </c>
      <c r="E3" s="41">
        <f t="shared" si="0"/>
        <v>3240479</v>
      </c>
    </row>
    <row r="4" spans="1:5" s="4" customFormat="1" ht="18.75" customHeight="1" x14ac:dyDescent="0.25">
      <c r="A4" s="21">
        <v>3</v>
      </c>
      <c r="B4" s="10" t="s">
        <v>20</v>
      </c>
      <c r="C4" s="39">
        <v>172483</v>
      </c>
      <c r="D4" s="40">
        <v>3197606</v>
      </c>
      <c r="E4" s="41">
        <f t="shared" si="0"/>
        <v>3370089</v>
      </c>
    </row>
    <row r="5" spans="1:5" s="4" customFormat="1" ht="18.75" customHeight="1" x14ac:dyDescent="0.25">
      <c r="A5" s="21">
        <v>4</v>
      </c>
      <c r="B5" s="10" t="s">
        <v>21</v>
      </c>
      <c r="C5" s="39">
        <v>137655</v>
      </c>
      <c r="D5" s="40">
        <v>1963474</v>
      </c>
      <c r="E5" s="41">
        <f t="shared" si="0"/>
        <v>2101129</v>
      </c>
    </row>
    <row r="6" spans="1:5" s="4" customFormat="1" ht="18.75" customHeight="1" x14ac:dyDescent="0.25">
      <c r="A6" s="21">
        <v>5</v>
      </c>
      <c r="B6" s="10" t="s">
        <v>22</v>
      </c>
      <c r="C6" s="42">
        <v>53670</v>
      </c>
      <c r="D6" s="43">
        <v>769449</v>
      </c>
      <c r="E6" s="41">
        <f t="shared" si="0"/>
        <v>823119</v>
      </c>
    </row>
    <row r="7" spans="1:5" s="4" customFormat="1" ht="18.75" customHeight="1" x14ac:dyDescent="0.25">
      <c r="A7" s="21">
        <v>6</v>
      </c>
      <c r="B7" s="10" t="s">
        <v>87</v>
      </c>
      <c r="C7" s="42">
        <v>75908</v>
      </c>
      <c r="D7" s="43">
        <v>3230683</v>
      </c>
      <c r="E7" s="41">
        <f t="shared" si="0"/>
        <v>3306591</v>
      </c>
    </row>
    <row r="8" spans="1:5" s="4" customFormat="1" ht="18.75" customHeight="1" x14ac:dyDescent="0.25">
      <c r="A8" s="21">
        <v>7</v>
      </c>
      <c r="B8" s="10" t="s">
        <v>78</v>
      </c>
      <c r="C8" s="42">
        <v>8625</v>
      </c>
      <c r="D8" s="43">
        <v>83336</v>
      </c>
      <c r="E8" s="41">
        <f t="shared" si="0"/>
        <v>91961</v>
      </c>
    </row>
    <row r="9" spans="1:5" s="4" customFormat="1" ht="18.75" customHeight="1" x14ac:dyDescent="0.25">
      <c r="A9" s="21">
        <v>8</v>
      </c>
      <c r="B9" s="10" t="s">
        <v>24</v>
      </c>
      <c r="C9" s="42">
        <v>25601</v>
      </c>
      <c r="D9" s="43">
        <v>370809</v>
      </c>
      <c r="E9" s="41">
        <f t="shared" si="0"/>
        <v>396410</v>
      </c>
    </row>
    <row r="10" spans="1:5" s="4" customFormat="1" ht="18.75" customHeight="1" x14ac:dyDescent="0.25">
      <c r="A10" s="21">
        <v>9</v>
      </c>
      <c r="B10" s="10" t="s">
        <v>25</v>
      </c>
      <c r="C10" s="42">
        <v>29851</v>
      </c>
      <c r="D10" s="43">
        <v>251361</v>
      </c>
      <c r="E10" s="41">
        <f t="shared" si="0"/>
        <v>281212</v>
      </c>
    </row>
    <row r="11" spans="1:5" s="4" customFormat="1" ht="18.75" customHeight="1" x14ac:dyDescent="0.25">
      <c r="A11" s="21">
        <v>10</v>
      </c>
      <c r="B11" s="10" t="s">
        <v>26</v>
      </c>
      <c r="C11" s="42">
        <v>100204</v>
      </c>
      <c r="D11" s="43">
        <v>1359279</v>
      </c>
      <c r="E11" s="41">
        <f t="shared" si="0"/>
        <v>1459483</v>
      </c>
    </row>
    <row r="12" spans="1:5" s="4" customFormat="1" ht="18.75" customHeight="1" x14ac:dyDescent="0.25">
      <c r="A12" s="21">
        <v>11</v>
      </c>
      <c r="B12" s="10" t="s">
        <v>79</v>
      </c>
      <c r="C12" s="42">
        <v>35154</v>
      </c>
      <c r="D12" s="43">
        <v>928049</v>
      </c>
      <c r="E12" s="41">
        <f t="shared" si="0"/>
        <v>963203</v>
      </c>
    </row>
    <row r="13" spans="1:5" s="4" customFormat="1" ht="18.75" customHeight="1" x14ac:dyDescent="0.25">
      <c r="A13" s="21">
        <v>12</v>
      </c>
      <c r="B13" s="10" t="s">
        <v>86</v>
      </c>
      <c r="C13" s="42">
        <v>41734</v>
      </c>
      <c r="D13" s="43">
        <v>1132821</v>
      </c>
      <c r="E13" s="41">
        <f t="shared" si="0"/>
        <v>1174555</v>
      </c>
    </row>
    <row r="14" spans="1:5" s="4" customFormat="1" ht="18.75" customHeight="1" x14ac:dyDescent="0.25">
      <c r="A14" s="21">
        <v>13</v>
      </c>
      <c r="B14" s="10" t="s">
        <v>70</v>
      </c>
      <c r="C14" s="42">
        <v>2655</v>
      </c>
      <c r="D14" s="43">
        <v>36262</v>
      </c>
      <c r="E14" s="41">
        <f t="shared" si="0"/>
        <v>38917</v>
      </c>
    </row>
    <row r="15" spans="1:5" s="4" customFormat="1" ht="18.75" customHeight="1" x14ac:dyDescent="0.25">
      <c r="A15" s="21">
        <v>14</v>
      </c>
      <c r="B15" s="10" t="s">
        <v>27</v>
      </c>
      <c r="C15" s="42">
        <v>35259</v>
      </c>
      <c r="D15" s="43">
        <v>175954</v>
      </c>
      <c r="E15" s="41">
        <f t="shared" si="0"/>
        <v>211213</v>
      </c>
    </row>
    <row r="16" spans="1:5" s="4" customFormat="1" ht="18.75" customHeight="1" x14ac:dyDescent="0.25">
      <c r="A16" s="21">
        <v>15</v>
      </c>
      <c r="B16" s="10" t="s">
        <v>28</v>
      </c>
      <c r="C16" s="42">
        <v>47403</v>
      </c>
      <c r="D16" s="43">
        <v>487576</v>
      </c>
      <c r="E16" s="41">
        <f t="shared" si="0"/>
        <v>534979</v>
      </c>
    </row>
    <row r="17" spans="1:5" s="4" customFormat="1" ht="18.75" customHeight="1" x14ac:dyDescent="0.25">
      <c r="A17" s="21">
        <v>16</v>
      </c>
      <c r="B17" s="10" t="s">
        <v>88</v>
      </c>
      <c r="C17" s="42">
        <v>965</v>
      </c>
      <c r="D17" s="43">
        <v>39127</v>
      </c>
      <c r="E17" s="41">
        <f t="shared" si="0"/>
        <v>40092</v>
      </c>
    </row>
    <row r="18" spans="1:5" s="4" customFormat="1" ht="18.75" customHeight="1" x14ac:dyDescent="0.25">
      <c r="A18" s="21">
        <v>17</v>
      </c>
      <c r="B18" s="10" t="s">
        <v>90</v>
      </c>
      <c r="C18" s="42">
        <v>3642</v>
      </c>
      <c r="D18" s="43">
        <v>15726</v>
      </c>
      <c r="E18" s="41">
        <f t="shared" si="0"/>
        <v>19368</v>
      </c>
    </row>
    <row r="19" spans="1:5" s="4" customFormat="1" ht="18.75" customHeight="1" x14ac:dyDescent="0.25">
      <c r="A19" s="21">
        <v>18</v>
      </c>
      <c r="B19" s="10" t="s">
        <v>29</v>
      </c>
      <c r="C19" s="42">
        <v>245</v>
      </c>
      <c r="D19" s="43">
        <v>1857</v>
      </c>
      <c r="E19" s="41">
        <f t="shared" si="0"/>
        <v>2102</v>
      </c>
    </row>
    <row r="20" spans="1:5" s="4" customFormat="1" ht="18.75" customHeight="1" x14ac:dyDescent="0.25">
      <c r="A20" s="21">
        <v>19</v>
      </c>
      <c r="B20" s="10" t="s">
        <v>30</v>
      </c>
      <c r="C20" s="42">
        <v>8637</v>
      </c>
      <c r="D20" s="43">
        <v>101254</v>
      </c>
      <c r="E20" s="41">
        <f t="shared" si="0"/>
        <v>109891</v>
      </c>
    </row>
    <row r="21" spans="1:5" s="4" customFormat="1" ht="18.75" customHeight="1" x14ac:dyDescent="0.25">
      <c r="A21" s="21">
        <v>20</v>
      </c>
      <c r="B21" s="10" t="s">
        <v>31</v>
      </c>
      <c r="C21" s="42">
        <v>35318</v>
      </c>
      <c r="D21" s="43">
        <v>368518</v>
      </c>
      <c r="E21" s="41">
        <f t="shared" si="0"/>
        <v>403836</v>
      </c>
    </row>
    <row r="22" spans="1:5" s="4" customFormat="1" ht="18.75" customHeight="1" x14ac:dyDescent="0.25">
      <c r="A22" s="21">
        <v>21</v>
      </c>
      <c r="B22" s="10" t="s">
        <v>32</v>
      </c>
      <c r="C22" s="42">
        <v>2258</v>
      </c>
      <c r="D22" s="43">
        <v>46486</v>
      </c>
      <c r="E22" s="41">
        <f t="shared" si="0"/>
        <v>48744</v>
      </c>
    </row>
    <row r="23" spans="1:5" s="4" customFormat="1" ht="18.75" customHeight="1" x14ac:dyDescent="0.25">
      <c r="A23" s="21">
        <v>22</v>
      </c>
      <c r="B23" s="10" t="s">
        <v>81</v>
      </c>
      <c r="C23" s="42">
        <v>22160</v>
      </c>
      <c r="D23" s="43">
        <v>93991</v>
      </c>
      <c r="E23" s="41">
        <f t="shared" si="0"/>
        <v>116151</v>
      </c>
    </row>
    <row r="24" spans="1:5" s="4" customFormat="1" ht="18.75" customHeight="1" x14ac:dyDescent="0.25">
      <c r="A24" s="21">
        <v>23</v>
      </c>
      <c r="B24" s="10" t="s">
        <v>71</v>
      </c>
      <c r="C24" s="42">
        <v>24952</v>
      </c>
      <c r="D24" s="43">
        <v>376533</v>
      </c>
      <c r="E24" s="41">
        <f t="shared" si="0"/>
        <v>401485</v>
      </c>
    </row>
    <row r="25" spans="1:5" s="4" customFormat="1" ht="18.75" customHeight="1" x14ac:dyDescent="0.25">
      <c r="A25" s="21">
        <v>24</v>
      </c>
      <c r="B25" s="10" t="s">
        <v>72</v>
      </c>
      <c r="C25" s="42">
        <v>15431</v>
      </c>
      <c r="D25" s="43">
        <v>242337</v>
      </c>
      <c r="E25" s="41">
        <f t="shared" si="0"/>
        <v>257768</v>
      </c>
    </row>
    <row r="26" spans="1:5" s="4" customFormat="1" ht="18.75" customHeight="1" x14ac:dyDescent="0.25">
      <c r="A26" s="21">
        <v>25</v>
      </c>
      <c r="B26" s="10" t="s">
        <v>73</v>
      </c>
      <c r="C26" s="42">
        <v>1376</v>
      </c>
      <c r="D26" s="43">
        <v>21939</v>
      </c>
      <c r="E26" s="41">
        <f t="shared" si="0"/>
        <v>23315</v>
      </c>
    </row>
    <row r="27" spans="1:5" s="4" customFormat="1" ht="18.75" customHeight="1" x14ac:dyDescent="0.25">
      <c r="A27" s="21">
        <v>26</v>
      </c>
      <c r="B27" s="10" t="s">
        <v>82</v>
      </c>
      <c r="C27" s="42">
        <v>25585</v>
      </c>
      <c r="D27" s="43">
        <v>378717</v>
      </c>
      <c r="E27" s="41">
        <f t="shared" si="0"/>
        <v>404302</v>
      </c>
    </row>
    <row r="28" spans="1:5" s="4" customFormat="1" ht="18.75" customHeight="1" x14ac:dyDescent="0.25">
      <c r="A28" s="22">
        <v>27</v>
      </c>
      <c r="B28" s="15" t="s">
        <v>83</v>
      </c>
      <c r="C28" s="44">
        <v>927</v>
      </c>
      <c r="D28" s="45">
        <v>2543</v>
      </c>
      <c r="E28" s="41">
        <f t="shared" si="0"/>
        <v>3470</v>
      </c>
    </row>
    <row r="29" spans="1:5" s="4" customFormat="1" ht="18.75" customHeight="1" x14ac:dyDescent="0.25">
      <c r="A29" s="21">
        <v>28</v>
      </c>
      <c r="B29" s="15" t="s">
        <v>33</v>
      </c>
      <c r="C29" s="44">
        <v>110</v>
      </c>
      <c r="D29" s="45">
        <v>1322</v>
      </c>
      <c r="E29" s="46">
        <f t="shared" si="0"/>
        <v>1432</v>
      </c>
    </row>
    <row r="30" spans="1:5" s="4" customFormat="1" ht="18.75" customHeight="1" x14ac:dyDescent="0.25">
      <c r="A30" s="21">
        <v>29</v>
      </c>
      <c r="B30" s="15" t="s">
        <v>34</v>
      </c>
      <c r="C30" s="44">
        <v>867</v>
      </c>
      <c r="D30" s="45">
        <v>5237</v>
      </c>
      <c r="E30" s="46">
        <f t="shared" si="0"/>
        <v>6104</v>
      </c>
    </row>
    <row r="31" spans="1:5" s="4" customFormat="1" ht="18.75" customHeight="1" x14ac:dyDescent="0.25">
      <c r="A31" s="22">
        <v>30</v>
      </c>
      <c r="B31" s="15" t="s">
        <v>35</v>
      </c>
      <c r="C31" s="44">
        <v>856</v>
      </c>
      <c r="D31" s="45">
        <v>14707</v>
      </c>
      <c r="E31" s="46">
        <f t="shared" si="0"/>
        <v>15563</v>
      </c>
    </row>
    <row r="32" spans="1:5" s="4" customFormat="1" ht="18.75" customHeight="1" x14ac:dyDescent="0.25">
      <c r="A32" s="22">
        <v>31</v>
      </c>
      <c r="B32" s="15" t="s">
        <v>76</v>
      </c>
      <c r="C32" s="44">
        <v>0</v>
      </c>
      <c r="D32" s="45">
        <v>523434</v>
      </c>
      <c r="E32" s="46">
        <f t="shared" si="0"/>
        <v>523434</v>
      </c>
    </row>
    <row r="33" spans="1:5" s="4" customFormat="1" ht="18.75" customHeight="1" thickBot="1" x14ac:dyDescent="0.3">
      <c r="A33" s="24">
        <v>32</v>
      </c>
      <c r="B33" s="23" t="s">
        <v>84</v>
      </c>
      <c r="C33" s="47">
        <v>7650</v>
      </c>
      <c r="D33" s="48">
        <v>678827</v>
      </c>
      <c r="E33" s="49">
        <f t="shared" si="0"/>
        <v>686477</v>
      </c>
    </row>
    <row r="34" spans="1:5" s="4" customFormat="1" ht="20.25" customHeight="1" thickBot="1" x14ac:dyDescent="0.3">
      <c r="A34" s="34" t="s">
        <v>15</v>
      </c>
      <c r="B34" s="35"/>
      <c r="C34" s="50">
        <f>SUM(C2:C33)</f>
        <v>1051539</v>
      </c>
      <c r="D34" s="51">
        <f>SUM(D2:D33)</f>
        <v>21461426</v>
      </c>
      <c r="E34" s="51">
        <f>SUM(E2:E33)</f>
        <v>22512965</v>
      </c>
    </row>
  </sheetData>
  <mergeCells count="1">
    <mergeCell ref="A34:B34"/>
  </mergeCells>
  <phoneticPr fontId="0" type="noConversion"/>
  <pageMargins left="0.7" right="0.7" top="0.75" bottom="0.75" header="0.3" footer="0.3"/>
  <pageSetup paperSize="9" scale="8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масофавий банк хиз.фойдал.</vt:lpstr>
      <vt:lpstr>пользов.дистан.банк.обсл.</vt:lpstr>
      <vt:lpstr>masofaviy bank xiz.foydal.</vt:lpstr>
      <vt:lpstr>Num..custom.appl.dist.bank.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ULUGBEK</dc:creator>
  <cp:lastModifiedBy>User</cp:lastModifiedBy>
  <cp:lastPrinted>2021-11-12T10:00:17Z</cp:lastPrinted>
  <dcterms:created xsi:type="dcterms:W3CDTF">2008-03-12T13:55:12Z</dcterms:created>
  <dcterms:modified xsi:type="dcterms:W3CDTF">2022-05-21T07:12:59Z</dcterms:modified>
</cp:coreProperties>
</file>