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-120" yWindow="-120" windowWidth="29040" windowHeight="15840"/>
  </bookViews>
  <sheets>
    <sheet name="2024_Русский" sheetId="2" r:id="rId1"/>
    <sheet name="9 oylik" sheetId="6" state="hidden" r:id="rId2"/>
  </sheets>
  <definedNames>
    <definedName name="_xlnm.Print_Titles" localSheetId="0">'2024_Русский'!$4:$4</definedName>
    <definedName name="_xlnm.Print_Area" localSheetId="0">'2024_Русский'!$B$1:$G$13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11" i="2" l="1"/>
  <c r="G10" i="2"/>
  <c r="G9" i="2"/>
  <c r="G8" i="2"/>
  <c r="G7" i="2"/>
  <c r="G5" i="2"/>
  <c r="B6" i="2" l="1"/>
  <c r="B8" i="2" s="1"/>
  <c r="B9" i="2" l="1"/>
  <c r="B10" i="2" s="1"/>
  <c r="B11" i="2" s="1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F12" i="2"/>
  <c r="E12" i="2"/>
  <c r="E16" i="6" l="1"/>
  <c r="G16" i="6" s="1"/>
  <c r="G12" i="2" l="1"/>
</calcChain>
</file>

<file path=xl/sharedStrings.xml><?xml version="1.0" encoding="utf-8"?>
<sst xmlns="http://schemas.openxmlformats.org/spreadsheetml/2006/main" count="53" uniqueCount="50">
  <si>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</si>
  <si>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</si>
  <si>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</si>
  <si>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</si>
  <si>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</si>
  <si>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</si>
  <si>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</si>
  <si>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</si>
  <si>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</si>
  <si>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</si>
  <si>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</si>
  <si>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</si>
  <si>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</si>
  <si>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</si>
  <si>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</si>
  <si>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</si>
  <si>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</si>
  <si>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</si>
  <si>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</si>
  <si>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</si>
  <si>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</si>
  <si>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</si>
  <si>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</si>
  <si>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</si>
  <si>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Андижанская область</t>
  </si>
  <si>
    <t>Жиззахская область</t>
  </si>
  <si>
    <t>Наваинская область</t>
  </si>
  <si>
    <t>Наманганская область</t>
  </si>
  <si>
    <t>Ташкентская область</t>
  </si>
  <si>
    <t>Итого</t>
  </si>
  <si>
    <t>Остаток</t>
  </si>
  <si>
    <t>в тыс.сумах</t>
  </si>
  <si>
    <t>Выделено по смете</t>
  </si>
  <si>
    <t>Наименование территориальных главных управлении</t>
  </si>
  <si>
    <t>Фактическая произведенная работа</t>
  </si>
  <si>
    <t>СВЕДЕНИЯ</t>
  </si>
  <si>
    <t xml:space="preserve">Капитальный ремонт и реконструкции вспомогательного и административного здания главного управления </t>
  </si>
  <si>
    <t>Сырдарьинская область</t>
  </si>
  <si>
    <t>Произведенных работы по капитальному строительству, реконструкции, капитальному ремонту</t>
  </si>
  <si>
    <t>Капитальный ремонт здания и сооружений главного управления (3-этап)</t>
  </si>
  <si>
    <t xml:space="preserve">Капитальный ремонт и реконструкция административного здания главного управления </t>
  </si>
  <si>
    <t>Капитальный ремонт и реконструкция фасадной части административного здания главного управления. Подготовка проектно-сметной документации для строительства нового административного здания главного управления в г.Нурафшан</t>
  </si>
  <si>
    <t>Подготовка проектно-сметной документации капитального ремонта и реконструкции административного здания главного управления. Подготовка проектно-сметной документации по прокладку прямой электрической линии PS 110/10 kVt с подстанции "Нурафшан" находящейся в близи административного здания главного управления, перевод системы электрического обеспечении административного здания главного управления в 1-категорию потребителя электроэнергии.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</si>
  <si>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</si>
  <si>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</si>
  <si>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</si>
  <si>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</si>
  <si>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</si>
  <si>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>Подготовка проектно-сметной документации и капитальный ремонта внутренней части фасада и внутренних комнат здания главного управления</t>
  </si>
  <si>
    <t>о расходах произведенных работ и выделенных средств по смете для капитального строительства, реконструкции, капитального ремонта на 1 января 2025 года в главных управлениях Центрального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</si>
</sst>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149599</xdr:colOff>
          <xdr:row>13</xdr:row>
          <xdr:rowOff>66115</xdr:rowOff>
        </xdr:from>
        <xdr:to>
          <xdr:col>2</xdr:col>
          <xdr:colOff>717737</xdr:colOff>
          <xdr:row>14</xdr:row>
          <xdr:rowOff>66115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66115</xdr:rowOff>
        </xdr:from>
        <xdr:to>
          <xdr:col>4</xdr:col>
          <xdr:colOff>790015</xdr:colOff>
          <xdr:row>14</xdr:row>
          <xdr:rowOff>66115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66115</xdr:rowOff>
        </xdr:from>
        <xdr:to>
          <xdr:col>4</xdr:col>
          <xdr:colOff>790015</xdr:colOff>
          <xdr:row>14</xdr:row>
          <xdr:rowOff>66115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66115</xdr:rowOff>
        </xdr:from>
        <xdr:to>
          <xdr:col>4</xdr:col>
          <xdr:colOff>790015</xdr:colOff>
          <xdr:row>14</xdr:row>
          <xdr:rowOff>66115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66115</xdr:rowOff>
        </xdr:from>
        <xdr:to>
          <xdr:col>4</xdr:col>
          <xdr:colOff>790015</xdr:colOff>
          <xdr:row>14</xdr:row>
          <xdr:rowOff>66115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8965</xdr:colOff>
          <xdr:row>13</xdr:row>
          <xdr:rowOff>66115</xdr:rowOff>
        </xdr:from>
        <xdr:to>
          <xdr:col>4</xdr:col>
          <xdr:colOff>790015</xdr:colOff>
          <xdr:row>14</xdr:row>
          <xdr:rowOff>66115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6"/>
  <dimension ref="B1:G12"/>
  <sheetViews>
    <sheetView tabSelected="1" zoomScale="85" zoomScaleNormal="85" zoomScaleSheetLayoutView="90" workbookViewId="0">
      <selection activeCell="D9" sqref="D9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16384" width="9.140625" style="2"/>
  </cols>
  <sheetData>
    <row r="1" spans="2:7" ht="21.75" customHeight="1" x14ac:dyDescent="0.25">
      <c r="C1" s="26" t="s">
        <v>35</v>
      </c>
      <c r="D1" s="26"/>
      <c r="E1" s="26"/>
      <c r="F1" s="26"/>
      <c r="G1" s="26"/>
    </row>
    <row r="2" spans="2:7" ht="39" customHeight="1" x14ac:dyDescent="0.25">
      <c r="C2" s="29" t="s">
        <v>49</v>
      </c>
      <c r="D2" s="29"/>
      <c r="E2" s="29"/>
      <c r="F2" s="29"/>
      <c r="G2" s="29"/>
    </row>
    <row r="3" spans="2:7" ht="21" customHeight="1" x14ac:dyDescent="0.2">
      <c r="G3" s="6" t="s">
        <v>31</v>
      </c>
    </row>
    <row r="4" spans="2:7" s="12" customFormat="1" ht="42.75" x14ac:dyDescent="0.25">
      <c r="B4" s="7" t="s">
        <v>2</v>
      </c>
      <c r="C4" s="7" t="s">
        <v>33</v>
      </c>
      <c r="D4" s="8" t="s">
        <v>38</v>
      </c>
      <c r="E4" s="9" t="s">
        <v>32</v>
      </c>
      <c r="F4" s="10" t="s">
        <v>34</v>
      </c>
      <c r="G4" s="11" t="s">
        <v>30</v>
      </c>
    </row>
    <row r="5" spans="2:7" s="16" customFormat="1" ht="24" customHeight="1" x14ac:dyDescent="0.25">
      <c r="B5" s="13">
        <v>1</v>
      </c>
      <c r="C5" s="17" t="s">
        <v>24</v>
      </c>
      <c r="D5" s="14" t="s">
        <v>39</v>
      </c>
      <c r="E5" s="15">
        <v>9818999.8000000007</v>
      </c>
      <c r="F5" s="15">
        <v>9772381</v>
      </c>
      <c r="G5" s="15">
        <f t="shared" ref="G5:G11" si="0">E5-F5</f>
        <v>46618.800000000745</v>
      </c>
    </row>
    <row r="6" spans="2:7" s="16" customFormat="1" ht="110.25" x14ac:dyDescent="0.25">
      <c r="B6" s="30">
        <f>B5+1</f>
        <v>2</v>
      </c>
      <c r="C6" s="27" t="s">
        <v>25</v>
      </c>
      <c r="D6" s="14" t="s">
        <v>42</v>
      </c>
      <c r="E6" s="15">
        <v>1768445.1</v>
      </c>
      <c r="F6" s="15">
        <v>1768445.1</v>
      </c>
      <c r="G6" s="15">
        <f t="shared" si="0"/>
        <v>0</v>
      </c>
    </row>
    <row r="7" spans="2:7" s="16" customFormat="1" ht="31.5" x14ac:dyDescent="0.25">
      <c r="B7" s="31"/>
      <c r="C7" s="28"/>
      <c r="D7" s="14" t="s">
        <v>36</v>
      </c>
      <c r="E7" s="25">
        <v>11087923.9</v>
      </c>
      <c r="F7" s="25">
        <v>3000079.1</v>
      </c>
      <c r="G7" s="15">
        <f t="shared" si="0"/>
        <v>8087844.8000000007</v>
      </c>
    </row>
    <row r="8" spans="2:7" s="16" customFormat="1" ht="31.5" x14ac:dyDescent="0.25">
      <c r="B8" s="13">
        <f>B6+1</f>
        <v>3</v>
      </c>
      <c r="C8" s="17" t="s">
        <v>26</v>
      </c>
      <c r="D8" s="14" t="s">
        <v>36</v>
      </c>
      <c r="E8" s="25">
        <v>39476684.200000003</v>
      </c>
      <c r="F8" s="25">
        <v>39476684.200000003</v>
      </c>
      <c r="G8" s="15">
        <f t="shared" si="0"/>
        <v>0</v>
      </c>
    </row>
    <row r="9" spans="2:7" s="16" customFormat="1" ht="47.25" x14ac:dyDescent="0.25">
      <c r="B9" s="13">
        <f t="shared" ref="B9:B11" si="1">B8+1</f>
        <v>4</v>
      </c>
      <c r="C9" s="17" t="s">
        <v>27</v>
      </c>
      <c r="D9" s="14" t="s">
        <v>48</v>
      </c>
      <c r="E9" s="25">
        <v>30276561.199999999</v>
      </c>
      <c r="F9" s="25">
        <v>27913297.600000001</v>
      </c>
      <c r="G9" s="15">
        <f t="shared" si="0"/>
        <v>2363263.5999999978</v>
      </c>
    </row>
    <row r="10" spans="2:7" s="16" customFormat="1" ht="31.5" x14ac:dyDescent="0.25">
      <c r="B10" s="13">
        <f t="shared" si="1"/>
        <v>5</v>
      </c>
      <c r="C10" s="17" t="s">
        <v>37</v>
      </c>
      <c r="D10" s="14" t="s">
        <v>40</v>
      </c>
      <c r="E10" s="25">
        <v>42928649.200000003</v>
      </c>
      <c r="F10" s="25">
        <v>42628650.899999999</v>
      </c>
      <c r="G10" s="15">
        <f t="shared" si="0"/>
        <v>299998.30000000447</v>
      </c>
    </row>
    <row r="11" spans="2:7" s="16" customFormat="1" ht="63" x14ac:dyDescent="0.25">
      <c r="B11" s="13">
        <f t="shared" si="1"/>
        <v>6</v>
      </c>
      <c r="C11" s="17" t="s">
        <v>28</v>
      </c>
      <c r="D11" s="14" t="s">
        <v>41</v>
      </c>
      <c r="E11" s="25">
        <v>61533271.200000003</v>
      </c>
      <c r="F11" s="25">
        <v>48306103.5</v>
      </c>
      <c r="G11" s="15">
        <f t="shared" si="0"/>
        <v>13227167.700000003</v>
      </c>
    </row>
    <row r="12" spans="2:7" s="21" customFormat="1" ht="21" customHeight="1" x14ac:dyDescent="0.25">
      <c r="B12" s="18"/>
      <c r="C12" s="19" t="s">
        <v>29</v>
      </c>
      <c r="D12" s="19"/>
      <c r="E12" s="20">
        <f>SUM(E5:E11)</f>
        <v>196890534.60000002</v>
      </c>
      <c r="F12" s="20">
        <f>SUM(F5:F11)</f>
        <v>172865641.40000001</v>
      </c>
      <c r="G12" s="20">
        <f>SUM(G5:G11)</f>
        <v>24024893.200000007</v>
      </c>
    </row>
  </sheetData>
  <mergeCells count="4">
    <mergeCell ref="C2:G2"/>
    <mergeCell ref="C1:G1"/>
    <mergeCell ref="B6:B7"/>
    <mergeCell ref="C6:C7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152400</xdr:colOff>
                <xdr:row>13</xdr:row>
                <xdr:rowOff>66675</xdr:rowOff>
              </from>
              <to>
                <xdr:col>2</xdr:col>
                <xdr:colOff>714375</xdr:colOff>
                <xdr:row>14</xdr:row>
                <xdr:rowOff>66675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4</xdr:col>
                <xdr:colOff>9525</xdr:colOff>
                <xdr:row>13</xdr:row>
                <xdr:rowOff>66675</xdr:rowOff>
              </from>
              <to>
                <xdr:col>4</xdr:col>
                <xdr:colOff>790575</xdr:colOff>
                <xdr:row>14</xdr:row>
                <xdr:rowOff>66675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4</xdr:col>
                <xdr:colOff>9525</xdr:colOff>
                <xdr:row>13</xdr:row>
                <xdr:rowOff>66675</xdr:rowOff>
              </from>
              <to>
                <xdr:col>4</xdr:col>
                <xdr:colOff>790575</xdr:colOff>
                <xdr:row>14</xdr:row>
                <xdr:rowOff>66675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4</xdr:col>
                <xdr:colOff>9525</xdr:colOff>
                <xdr:row>13</xdr:row>
                <xdr:rowOff>66675</xdr:rowOff>
              </from>
              <to>
                <xdr:col>4</xdr:col>
                <xdr:colOff>790575</xdr:colOff>
                <xdr:row>14</xdr:row>
                <xdr:rowOff>66675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4</xdr:col>
                <xdr:colOff>9525</xdr:colOff>
                <xdr:row>13</xdr:row>
                <xdr:rowOff>66675</xdr:rowOff>
              </from>
              <to>
                <xdr:col>4</xdr:col>
                <xdr:colOff>790575</xdr:colOff>
                <xdr:row>14</xdr:row>
                <xdr:rowOff>66675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4</xdr:col>
                <xdr:colOff>9525</xdr:colOff>
                <xdr:row>13</xdr:row>
                <xdr:rowOff>66675</xdr:rowOff>
              </from>
              <to>
                <xdr:col>4</xdr:col>
                <xdr:colOff>790575</xdr:colOff>
                <xdr:row>14</xdr:row>
                <xdr:rowOff>66675</xdr:rowOff>
              </to>
            </anchor>
          </controlPr>
        </control>
      </mc:Choice>
      <mc:Fallback>
        <control shapeId="2054" r:id="rId14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RowHeight="15" x14ac:dyDescent="0.25"/>
  <cols>
    <col min="1" max="1" width="2.140625" style="2" customWidth="1"/>
    <col min="2" max="2" width="3.140625" style="1" customWidth="1"/>
    <col min="3" max="3" width="28.42578125" style="2" bestFit="1" customWidth="1"/>
    <col min="4" max="4" width="75.85546875" style="2" customWidth="1"/>
    <col min="5" max="5" width="18.7109375" style="3" customWidth="1"/>
    <col min="6" max="6" width="18.7109375" style="4" customWidth="1"/>
    <col min="7" max="7" width="18.7109375" style="5" customWidth="1"/>
    <col min="8" max="8" width="16" style="2" bestFit="1" customWidth="1"/>
    <col min="9" max="9" width="19.85546875" style="2" bestFit="1" customWidth="1"/>
    <col min="10" max="10" width="17.28515625" style="2" bestFit="1" customWidth="1"/>
    <col min="11" max="15" width="16.7109375" style="2" bestFit="1" customWidth="1"/>
    <col min="16" max="17" width="15.140625" style="2" bestFit="1" customWidth="1"/>
    <col min="18" max="18" width="16.7109375" style="2" bestFit="1" customWidth="1"/>
    <col min="19" max="16384" width="9.140625" style="2"/>
  </cols>
  <sheetData>
    <row r="1" spans="2:19" ht="2.25" customHeight="1" x14ac:dyDescent="0.25"/>
    <row r="2" spans="2:19" ht="39" customHeight="1" x14ac:dyDescent="0.25">
      <c r="C2" s="26" t="s">
        <v>46</v>
      </c>
      <c r="D2" s="26"/>
      <c r="E2" s="26"/>
      <c r="F2" s="26"/>
      <c r="G2" s="26"/>
    </row>
    <row r="3" spans="2:19" ht="18.75" x14ac:dyDescent="0.25">
      <c r="C3" s="26" t="s">
        <v>0</v>
      </c>
      <c r="D3" s="26"/>
      <c r="E3" s="26"/>
      <c r="F3" s="26"/>
      <c r="G3" s="26"/>
    </row>
    <row r="4" spans="2:19" ht="21" customHeight="1" x14ac:dyDescent="0.2">
      <c r="G4" s="6" t="s">
        <v>1</v>
      </c>
    </row>
    <row r="5" spans="2:19" s="12" customFormat="1" ht="28.5" x14ac:dyDescent="0.25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5" x14ac:dyDescent="0.25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5" x14ac:dyDescent="0.25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4.5" x14ac:dyDescent="0.25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5" x14ac:dyDescent="0.25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5" x14ac:dyDescent="0.25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7.25" x14ac:dyDescent="0.25">
      <c r="B11" s="13">
        <v>6</v>
      </c>
      <c r="C11" s="17" t="s">
        <v>18</v>
      </c>
      <c r="D11" s="14" t="s">
        <v>45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75" x14ac:dyDescent="0.25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7.25" x14ac:dyDescent="0.25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5" x14ac:dyDescent="0.25">
      <c r="B14" s="13">
        <v>9</v>
      </c>
      <c r="C14" s="17" t="s">
        <v>43</v>
      </c>
      <c r="D14" s="14" t="s">
        <v>44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5" x14ac:dyDescent="0.25">
      <c r="B15" s="13">
        <v>10</v>
      </c>
      <c r="C15" s="17" t="s">
        <v>47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25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x14ac:dyDescent="0.25">
      <c r="N17"/>
    </row>
    <row r="18" spans="4:14" x14ac:dyDescent="0.25">
      <c r="N18"/>
    </row>
    <row r="19" spans="4:14" x14ac:dyDescent="0.25">
      <c r="D19"/>
      <c r="E19"/>
      <c r="F19"/>
      <c r="G19"/>
      <c r="H19"/>
      <c r="I19"/>
      <c r="N19"/>
    </row>
    <row r="20" spans="4:14" x14ac:dyDescent="0.25">
      <c r="D20"/>
      <c r="E20"/>
      <c r="F20"/>
      <c r="G20"/>
      <c r="H20"/>
      <c r="I20"/>
      <c r="J20"/>
      <c r="N20"/>
    </row>
    <row r="21" spans="4:14" x14ac:dyDescent="0.25">
      <c r="D21"/>
      <c r="E21"/>
      <c r="F21"/>
      <c r="G21"/>
      <c r="H21"/>
      <c r="I21"/>
      <c r="J21"/>
      <c r="N21"/>
    </row>
    <row r="22" spans="4:14" x14ac:dyDescent="0.25">
      <c r="D22"/>
      <c r="E22"/>
      <c r="F22"/>
      <c r="G22"/>
      <c r="H22"/>
      <c r="I22"/>
      <c r="J22"/>
      <c r="N22"/>
    </row>
    <row r="23" spans="4:14" x14ac:dyDescent="0.25">
      <c r="D23"/>
      <c r="E23"/>
      <c r="F23"/>
      <c r="G23"/>
      <c r="H23"/>
      <c r="I23"/>
      <c r="J23"/>
      <c r="N23"/>
    </row>
    <row r="24" spans="4:14" x14ac:dyDescent="0.25">
      <c r="D24"/>
      <c r="E24"/>
      <c r="F24"/>
      <c r="G24"/>
      <c r="H24"/>
      <c r="I24"/>
      <c r="J24"/>
      <c r="N24"/>
    </row>
    <row r="25" spans="4:14" x14ac:dyDescent="0.25">
      <c r="D25"/>
      <c r="E25"/>
      <c r="F25"/>
      <c r="G25"/>
      <c r="H25"/>
      <c r="I25"/>
      <c r="J25"/>
    </row>
    <row r="26" spans="4:14" x14ac:dyDescent="0.25">
      <c r="D26"/>
      <c r="E26"/>
      <c r="F26"/>
      <c r="G26"/>
      <c r="H26"/>
      <c r="I26"/>
      <c r="J26"/>
    </row>
    <row r="27" spans="4:14" x14ac:dyDescent="0.25">
      <c r="D27"/>
      <c r="E27"/>
      <c r="F27"/>
      <c r="G27"/>
      <c r="H27"/>
      <c r="I27"/>
      <c r="J27"/>
    </row>
    <row r="28" spans="4:14" x14ac:dyDescent="0.25">
      <c r="D28"/>
      <c r="E28"/>
      <c r="F28"/>
      <c r="G28"/>
      <c r="H28"/>
      <c r="I28"/>
      <c r="J28"/>
    </row>
    <row r="29" spans="4:14" x14ac:dyDescent="0.25">
      <c r="D29"/>
      <c r="E29"/>
      <c r="F29"/>
      <c r="G29"/>
      <c r="H29"/>
      <c r="I29"/>
      <c r="J29"/>
    </row>
    <row r="30" spans="4:14" x14ac:dyDescent="0.25">
      <c r="D30"/>
      <c r="E30"/>
      <c r="F30"/>
      <c r="G30"/>
      <c r="H30"/>
      <c r="I30"/>
      <c r="J30"/>
    </row>
    <row r="31" spans="4:14" x14ac:dyDescent="0.25">
      <c r="D31"/>
      <c r="E31"/>
      <c r="F31"/>
      <c r="G31"/>
      <c r="H31"/>
      <c r="I31"/>
      <c r="J31"/>
    </row>
    <row r="32" spans="4:14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2024_Русский</vt:lpstr>
      <vt:lpstr>9 oylik</vt:lpstr>
      <vt:lpstr>'2024_Русский'!Заголовки_для_печати</vt:lpstr>
      <vt:lpstr>'2024_Русский'!Область_печати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f.aminov</cp:lastModifiedBy>
  <cp:lastPrinted>2024-10-07T05:25:15Z</cp:lastPrinted>
  <dcterms:created xsi:type="dcterms:W3CDTF">2023-01-27T05:22:41Z</dcterms:created>
  <dcterms:modified xsi:type="dcterms:W3CDTF">2025-01-15T05:22:01Z</dcterms:modified>
</cp:coreProperties>
</file>