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12\Desktop\payment\21042025\"/>
    </mc:Choice>
  </mc:AlternateContent>
  <bookViews>
    <workbookView xWindow="240" yWindow="330" windowWidth="15120" windowHeight="7890"/>
  </bookViews>
  <sheets>
    <sheet name="Number-amount of payment doc." sheetId="4" r:id="rId1"/>
    <sheet name="Количество-сумма плат.докум." sheetId="2" r:id="rId2"/>
    <sheet name="To'lov hujjatlari soni-summasi" sheetId="3" r:id="rId3"/>
    <sheet name="Тўлов ҳужжатлари сони-суммаси" sheetId="1" r:id="rId4"/>
  </sheets>
  <calcPr calcId="162913"/>
</workbook>
</file>

<file path=xl/calcChain.xml><?xml version="1.0" encoding="utf-8"?>
<calcChain xmlns="http://schemas.openxmlformats.org/spreadsheetml/2006/main">
  <c r="L45" i="4" l="1"/>
  <c r="K45" i="4"/>
  <c r="J45" i="4"/>
  <c r="I45" i="4"/>
  <c r="H45" i="4"/>
  <c r="G45" i="4"/>
  <c r="F45" i="4"/>
  <c r="E45" i="4"/>
  <c r="D45" i="4"/>
  <c r="C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N45" i="4" s="1"/>
  <c r="M6" i="4"/>
  <c r="M45" i="4" s="1"/>
  <c r="M45" i="2" l="1"/>
  <c r="L45" i="2"/>
  <c r="K45" i="2"/>
  <c r="J45" i="2"/>
  <c r="I45" i="2"/>
  <c r="H45" i="2"/>
  <c r="G45" i="2"/>
  <c r="F45" i="2"/>
  <c r="E45" i="2"/>
  <c r="D45" i="2"/>
  <c r="C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N45" i="2" s="1"/>
  <c r="M6" i="2"/>
  <c r="L45" i="3" l="1"/>
  <c r="K45" i="3"/>
  <c r="J45" i="3"/>
  <c r="I45" i="3"/>
  <c r="H45" i="3"/>
  <c r="G45" i="3"/>
  <c r="F45" i="3"/>
  <c r="E45" i="3"/>
  <c r="D45" i="3"/>
  <c r="C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N45" i="3" s="1"/>
  <c r="M6" i="3"/>
  <c r="M45" i="3" s="1"/>
  <c r="L45" i="1" l="1"/>
  <c r="K45" i="1"/>
  <c r="J45" i="1"/>
  <c r="I45" i="1"/>
  <c r="H45" i="1"/>
  <c r="G45" i="1"/>
  <c r="F45" i="1"/>
  <c r="E45" i="1"/>
  <c r="D45" i="1"/>
  <c r="C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N45" i="1" s="1"/>
  <c r="M6" i="1"/>
  <c r="M45" i="1" s="1"/>
</calcChain>
</file>

<file path=xl/sharedStrings.xml><?xml version="1.0" encoding="utf-8"?>
<sst xmlns="http://schemas.openxmlformats.org/spreadsheetml/2006/main" count="248" uniqueCount="137">
  <si>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</si>
  <si>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</si>
  <si>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</si>
  <si>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</si>
  <si>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</si>
  <si>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</si>
  <si>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</si>
  <si>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</si>
  <si>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</si>
  <si>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</si>
  <si>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</si>
  <si>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</si>
  <si>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</si>
  <si>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</si>
  <si>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</si>
  <si>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</si>
  <si>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</si>
  <si>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</si>
  <si>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</si>
  <si>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</si>
  <si>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</si>
  <si>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</si>
  <si>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</si>
  <si>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</si>
  <si>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</si>
  <si>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</si>
  <si>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</si>
  <si>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</si>
  <si>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</si>
  <si>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</si>
  <si>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</si>
  <si>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минг сўмда</t>
  </si>
  <si>
    <t>ming so'mda</t>
  </si>
  <si>
    <t>Тўлов топшириқномаси</t>
  </si>
  <si>
    <t>Тўлов талабномаси</t>
  </si>
  <si>
    <t>Аккредитивга ариза</t>
  </si>
  <si>
    <t>в тысячах сумов</t>
  </si>
  <si>
    <t>Payment order</t>
  </si>
  <si>
    <t>Bank's name</t>
  </si>
  <si>
    <t>Payment request</t>
  </si>
  <si>
    <t>Collection order</t>
  </si>
  <si>
    <t>in thousand sum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</si>
  <si>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</si>
  <si>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</si>
  <si>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</si>
  <si>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</si>
  <si>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</si>
  <si>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</si>
  <si>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</si>
  <si>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</si>
  <si>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</si>
  <si>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</si>
  <si>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</si>
  <si>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</si>
  <si>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</si>
  <si>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</si>
  <si>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</si>
  <si>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</si>
  <si>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</si>
  <si>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</si>
  <si>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</si>
  <si>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</si>
  <si>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</si>
  <si>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</si>
  <si>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</si>
  <si>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</si>
  <si>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</si>
  <si>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</si>
  <si>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</si>
  <si>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</si>
  <si>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</si>
  <si>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</si>
  <si>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</si>
  <si>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</si>
  <si>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</si>
  <si>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</si>
  <si>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</si>
  <si>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</si>
  <si>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</si>
  <si>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</si>
  <si>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</si>
  <si>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</si>
  <si>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</si>
  <si>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</si>
  <si>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Madad Invest Bank</t>
  </si>
  <si>
    <t>Poytaxt bank</t>
  </si>
  <si>
    <t>National bank</t>
  </si>
  <si>
    <t>Uzbek Industrial and Construction Bank</t>
  </si>
  <si>
    <t>Xalq banki</t>
  </si>
  <si>
    <t>Saderat bank Tashkent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</si>
  <si>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</si>
  <si>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</si>
  <si>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</si>
  <si>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</si>
  <si>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</si>
  <si>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</si>
  <si>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</si>
  <si>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</si>
  <si>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</si>
  <si>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</si>
  <si>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O‘zsanoatqurilishbanki</t>
  </si>
  <si>
    <t>Ipak Yo‘li banki</t>
  </si>
  <si>
    <t>Асака банк</t>
  </si>
  <si>
    <t>Ипак Йули банки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</si>
  <si>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</si>
  <si>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</si>
  <si>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</si>
  <si>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</si>
  <si>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</si>
  <si>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</si>
  <si>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Garant bank</t>
  </si>
  <si>
    <t>SMART BANK</t>
  </si>
  <si>
    <t>APEX BANK</t>
  </si>
  <si>
    <t>HAYOT BANK</t>
  </si>
  <si>
    <t>YANGI BANK</t>
  </si>
  <si>
    <t>AVO bank</t>
  </si>
  <si>
    <t>Бизнесни ривожлантириш банки</t>
  </si>
  <si>
    <t>Biznesni rivojlantirish banki</t>
  </si>
  <si>
    <t>Банк развития бизнеса</t>
  </si>
  <si>
    <t>Business development bank</t>
  </si>
  <si>
    <t>Octobank</t>
  </si>
  <si>
    <t>Евроосиё банки</t>
  </si>
  <si>
    <t>Қимматли қоғозлар марказий депозитарийси</t>
  </si>
  <si>
    <t>Центральный депозитарий ценных бумаг</t>
  </si>
  <si>
    <t>Yevroosiyo banki</t>
  </si>
  <si>
    <t>Qimmatli qog'ozlar markaziy depozitariysi</t>
  </si>
  <si>
    <t>Euroasian bank</t>
  </si>
  <si>
    <t>Евразийский банк</t>
  </si>
  <si>
    <t>Central securities depository</t>
  </si>
  <si>
    <t>MILLIY KLIRING MARKAZI</t>
  </si>
  <si>
    <t>МИЛЛИЙ КЛИРИНГ МАРКАЗИ</t>
  </si>
  <si>
    <t xml:space="preserve">НАЦИОНАЛЬНЫЙ КЛИРИНГОВЫЙ ЦЕНТР </t>
  </si>
  <si>
    <t>NATIONAL CLEARING CENTER</t>
  </si>
  <si>
    <t>Марказий банкнинг Банклараро тўлов тизими орқали амалга оширилган ҳисоб-китобларда қўлланилган тўлов ҳужжатлари бўйича 2025 йил март ойи учун таҳлилий маълумот</t>
  </si>
  <si>
    <t>Аналитические данные о расчетах через Межбанковскую платежную систему Центрального банка (в разрезе видов платежных документов) за март 2025 года</t>
  </si>
  <si>
    <t>Markaziy bankning Banklararo to'lov tizimi orqali amalga oshirilgan hisob-kitoblarda qo'llanilgan to'lov hujjatlari bo'yicha 2025-yil mart oyi uchun tahliliy ma'lumot</t>
  </si>
  <si>
    <t>Report about payment documents applied within interbank transactions through Interbank payment system of Central bank in March of 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</si>
</sst>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14" applyNumberFormat="0" applyAlignment="0" applyProtection="0"/>
    <xf numFmtId="0" fontId="13" fillId="27" borderId="15" applyNumberFormat="0" applyAlignment="0" applyProtection="0"/>
    <xf numFmtId="0" fontId="14" fillId="27" borderId="14" applyNumberFormat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28" borderId="2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6" fillId="32" borderId="0" applyNumberFormat="0" applyBorder="0" applyAlignment="0" applyProtection="0"/>
    <xf numFmtId="164" fontId="10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/>
    <xf numFmtId="166" fontId="2" fillId="0" borderId="1" xfId="4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7" fillId="0" borderId="4" xfId="41" applyNumberFormat="1" applyFont="1" applyBorder="1" applyAlignment="1">
      <alignment horizontal="center" vertical="center"/>
    </xf>
    <xf numFmtId="166" fontId="7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166" fontId="2" fillId="0" borderId="1" xfId="41" applyNumberFormat="1" applyFont="1" applyFill="1" applyBorder="1" applyAlignment="1">
      <alignment horizontal="center" vertical="center"/>
    </xf>
    <xf numFmtId="166" fontId="7" fillId="0" borderId="5" xfId="41" applyNumberFormat="1" applyFont="1" applyFill="1" applyBorder="1" applyAlignment="1">
      <alignment horizontal="center" vertical="center"/>
    </xf>
    <xf numFmtId="0" fontId="2" fillId="0" borderId="0" xfId="0" applyFont="1" applyFill="1"/>
    <xf numFmtId="166" fontId="7" fillId="0" borderId="9" xfId="41" applyNumberFormat="1" applyFont="1" applyBorder="1" applyAlignment="1">
      <alignment horizontal="center" vertical="center"/>
    </xf>
    <xf numFmtId="166" fontId="7" fillId="0" borderId="10" xfId="4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6" fontId="7" fillId="0" borderId="29" xfId="41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66" fontId="2" fillId="0" borderId="28" xfId="41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2" fillId="0" borderId="0" xfId="41" applyFont="1"/>
    <xf numFmtId="166" fontId="7" fillId="0" borderId="34" xfId="41" applyNumberFormat="1" applyFont="1" applyBorder="1" applyAlignment="1">
      <alignment horizontal="center" vertical="center"/>
    </xf>
    <xf numFmtId="166" fontId="2" fillId="0" borderId="29" xfId="41" applyNumberFormat="1" applyFont="1" applyBorder="1" applyAlignment="1">
      <alignment horizontal="center" vertical="center"/>
    </xf>
    <xf numFmtId="166" fontId="2" fillId="0" borderId="34" xfId="41" applyNumberFormat="1" applyFont="1" applyBorder="1" applyAlignment="1">
      <alignment horizontal="center" vertical="center"/>
    </xf>
    <xf numFmtId="166" fontId="2" fillId="0" borderId="36" xfId="41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7" fillId="0" borderId="0" xfId="43" applyFont="1" applyFill="1"/>
    <xf numFmtId="0" fontId="7" fillId="0" borderId="8" xfId="0" applyFont="1" applyBorder="1" applyAlignment="1">
      <alignment horizontal="center" vertical="center"/>
    </xf>
    <xf numFmtId="3" fontId="7" fillId="0" borderId="9" xfId="41" applyNumberFormat="1" applyFont="1" applyBorder="1" applyAlignment="1">
      <alignment horizontal="center" vertical="center"/>
    </xf>
    <xf numFmtId="3" fontId="7" fillId="0" borderId="10" xfId="41" applyNumberFormat="1" applyFont="1" applyBorder="1" applyAlignment="1">
      <alignment horizontal="center" vertical="center"/>
    </xf>
    <xf numFmtId="3" fontId="2" fillId="0" borderId="1" xfId="41" applyNumberFormat="1" applyFont="1" applyBorder="1" applyAlignment="1">
      <alignment horizontal="center" vertical="center"/>
    </xf>
    <xf numFmtId="3" fontId="7" fillId="0" borderId="5" xfId="41" applyNumberFormat="1" applyFont="1" applyBorder="1" applyAlignment="1">
      <alignment horizontal="center" vertical="center"/>
    </xf>
    <xf numFmtId="3" fontId="2" fillId="0" borderId="1" xfId="41" applyNumberFormat="1" applyFont="1" applyFill="1" applyBorder="1" applyAlignment="1">
      <alignment horizontal="center" vertical="center"/>
    </xf>
    <xf numFmtId="3" fontId="7" fillId="0" borderId="5" xfId="41" applyNumberFormat="1" applyFont="1" applyFill="1" applyBorder="1" applyAlignment="1">
      <alignment horizontal="center" vertical="center"/>
    </xf>
    <xf numFmtId="3" fontId="2" fillId="0" borderId="28" xfId="41" applyNumberFormat="1" applyFont="1" applyBorder="1" applyAlignment="1">
      <alignment horizontal="center" vertical="center"/>
    </xf>
    <xf numFmtId="3" fontId="7" fillId="0" borderId="29" xfId="41" applyNumberFormat="1" applyFont="1" applyBorder="1" applyAlignment="1">
      <alignment horizontal="center" vertical="center"/>
    </xf>
    <xf numFmtId="3" fontId="2" fillId="0" borderId="36" xfId="41" applyNumberFormat="1" applyFont="1" applyBorder="1" applyAlignment="1">
      <alignment horizontal="center" vertical="center"/>
    </xf>
    <xf numFmtId="3" fontId="2" fillId="0" borderId="34" xfId="41" applyNumberFormat="1" applyFont="1" applyBorder="1" applyAlignment="1">
      <alignment horizontal="center" vertical="center"/>
    </xf>
    <xf numFmtId="3" fontId="2" fillId="0" borderId="29" xfId="4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tabSelected="1" zoomScale="85" zoomScaleNormal="85" workbookViewId="0">
      <selection activeCell="B1" sqref="B1:N2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30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56" t="s">
        <v>136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40" ht="1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40" ht="15.75" thickBot="1" x14ac:dyDescent="0.3">
      <c r="M3" s="7"/>
      <c r="N3" s="8" t="s">
        <v>41</v>
      </c>
    </row>
    <row r="4" spans="1:40" s="2" customFormat="1" ht="15.75" thickBot="1" x14ac:dyDescent="0.3">
      <c r="A4" s="61" t="s">
        <v>6</v>
      </c>
      <c r="B4" s="63" t="s">
        <v>38</v>
      </c>
      <c r="C4" s="57" t="s">
        <v>23</v>
      </c>
      <c r="D4" s="58"/>
      <c r="E4" s="65" t="s">
        <v>37</v>
      </c>
      <c r="F4" s="66"/>
      <c r="G4" s="57" t="s">
        <v>39</v>
      </c>
      <c r="H4" s="58"/>
      <c r="I4" s="65" t="s">
        <v>47</v>
      </c>
      <c r="J4" s="66"/>
      <c r="K4" s="57" t="s">
        <v>40</v>
      </c>
      <c r="L4" s="58"/>
      <c r="M4" s="57" t="s">
        <v>44</v>
      </c>
      <c r="N4" s="58"/>
      <c r="AA4" s="41"/>
    </row>
    <row r="5" spans="1:40" ht="15.75" thickBot="1" x14ac:dyDescent="0.3">
      <c r="A5" s="62"/>
      <c r="B5" s="64"/>
      <c r="C5" s="21" t="s">
        <v>43</v>
      </c>
      <c r="D5" s="22" t="s">
        <v>42</v>
      </c>
      <c r="E5" s="18" t="s">
        <v>43</v>
      </c>
      <c r="F5" s="19" t="s">
        <v>42</v>
      </c>
      <c r="G5" s="21" t="s">
        <v>43</v>
      </c>
      <c r="H5" s="22" t="s">
        <v>42</v>
      </c>
      <c r="I5" s="18" t="s">
        <v>43</v>
      </c>
      <c r="J5" s="19" t="s">
        <v>42</v>
      </c>
      <c r="K5" s="21" t="s">
        <v>43</v>
      </c>
      <c r="L5" s="22" t="s">
        <v>42</v>
      </c>
      <c r="M5" s="21" t="s">
        <v>43</v>
      </c>
      <c r="N5" s="22" t="s">
        <v>42</v>
      </c>
    </row>
    <row r="6" spans="1:40" x14ac:dyDescent="0.25">
      <c r="A6" s="16">
        <v>1</v>
      </c>
      <c r="B6" s="33" t="s">
        <v>46</v>
      </c>
      <c r="C6" s="45">
        <v>28611</v>
      </c>
      <c r="D6" s="46">
        <v>428879917769</v>
      </c>
      <c r="E6" s="45">
        <v>1392443</v>
      </c>
      <c r="F6" s="46">
        <v>94508096220</v>
      </c>
      <c r="G6" s="14">
        <v>0</v>
      </c>
      <c r="H6" s="15">
        <v>0</v>
      </c>
      <c r="I6" s="14">
        <v>0</v>
      </c>
      <c r="J6" s="15">
        <v>0</v>
      </c>
      <c r="K6" s="48">
        <v>20</v>
      </c>
      <c r="L6" s="48">
        <v>264639</v>
      </c>
      <c r="M6" s="48">
        <f>+C6+E6+G6+I6+K6</f>
        <v>1421074</v>
      </c>
      <c r="N6" s="48">
        <f>+D6+F6+H6+J6+L6</f>
        <v>523388278628</v>
      </c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x14ac:dyDescent="0.25">
      <c r="A7" s="4">
        <v>2</v>
      </c>
      <c r="B7" s="34" t="s">
        <v>86</v>
      </c>
      <c r="C7" s="47">
        <v>57531</v>
      </c>
      <c r="D7" s="48">
        <v>2669567219</v>
      </c>
      <c r="E7" s="47">
        <v>79606</v>
      </c>
      <c r="F7" s="48">
        <v>10541492864</v>
      </c>
      <c r="G7" s="48">
        <v>1185</v>
      </c>
      <c r="H7" s="48">
        <v>66578979</v>
      </c>
      <c r="I7" s="3">
        <v>0</v>
      </c>
      <c r="J7" s="6">
        <v>0</v>
      </c>
      <c r="K7" s="48">
        <v>16763</v>
      </c>
      <c r="L7" s="48">
        <v>62059023</v>
      </c>
      <c r="M7" s="48">
        <f t="shared" ref="M7:N44" si="0">+C7+E7+G7+I7+K7</f>
        <v>155085</v>
      </c>
      <c r="N7" s="48">
        <f t="shared" si="0"/>
        <v>13339698085</v>
      </c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1:40" x14ac:dyDescent="0.25">
      <c r="A8" s="4">
        <v>3</v>
      </c>
      <c r="B8" s="34" t="s">
        <v>87</v>
      </c>
      <c r="C8" s="47">
        <v>43740</v>
      </c>
      <c r="D8" s="48">
        <v>13581838370</v>
      </c>
      <c r="E8" s="47">
        <v>107161</v>
      </c>
      <c r="F8" s="48">
        <v>2215639797</v>
      </c>
      <c r="G8" s="48">
        <v>1104</v>
      </c>
      <c r="H8" s="48">
        <v>2610937</v>
      </c>
      <c r="I8" s="3">
        <v>0</v>
      </c>
      <c r="J8" s="6">
        <v>0</v>
      </c>
      <c r="K8" s="48">
        <v>13656</v>
      </c>
      <c r="L8" s="48">
        <v>34711680</v>
      </c>
      <c r="M8" s="48">
        <f t="shared" si="0"/>
        <v>165661</v>
      </c>
      <c r="N8" s="48">
        <f t="shared" si="0"/>
        <v>15834800784</v>
      </c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40" x14ac:dyDescent="0.25">
      <c r="A9" s="4">
        <v>4</v>
      </c>
      <c r="B9" s="34" t="s">
        <v>73</v>
      </c>
      <c r="C9" s="47">
        <v>132392</v>
      </c>
      <c r="D9" s="48">
        <v>11529666509</v>
      </c>
      <c r="E9" s="47">
        <v>243698</v>
      </c>
      <c r="F9" s="48">
        <v>3355272398</v>
      </c>
      <c r="G9" s="48">
        <v>907</v>
      </c>
      <c r="H9" s="48">
        <v>5094013</v>
      </c>
      <c r="I9" s="3">
        <v>0</v>
      </c>
      <c r="J9" s="6">
        <v>0</v>
      </c>
      <c r="K9" s="48">
        <v>51009</v>
      </c>
      <c r="L9" s="48">
        <v>104810260</v>
      </c>
      <c r="M9" s="48">
        <f t="shared" si="0"/>
        <v>428006</v>
      </c>
      <c r="N9" s="48">
        <f t="shared" si="0"/>
        <v>14994843180</v>
      </c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</row>
    <row r="10" spans="1:40" x14ac:dyDescent="0.25">
      <c r="A10" s="4">
        <v>5</v>
      </c>
      <c r="B10" s="34" t="s">
        <v>74</v>
      </c>
      <c r="C10" s="47">
        <v>65282</v>
      </c>
      <c r="D10" s="48">
        <v>3606847900</v>
      </c>
      <c r="E10" s="47">
        <v>61895</v>
      </c>
      <c r="F10" s="48">
        <v>393163814</v>
      </c>
      <c r="G10" s="48">
        <v>690</v>
      </c>
      <c r="H10" s="48">
        <v>2447651</v>
      </c>
      <c r="I10" s="3">
        <v>0</v>
      </c>
      <c r="J10" s="6">
        <v>0</v>
      </c>
      <c r="K10" s="48">
        <v>24740</v>
      </c>
      <c r="L10" s="48">
        <v>24168424</v>
      </c>
      <c r="M10" s="48">
        <f t="shared" si="0"/>
        <v>152607</v>
      </c>
      <c r="N10" s="48">
        <f t="shared" si="0"/>
        <v>4026627789</v>
      </c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</row>
    <row r="11" spans="1:40" x14ac:dyDescent="0.25">
      <c r="A11" s="4">
        <v>6</v>
      </c>
      <c r="B11" s="34" t="s">
        <v>88</v>
      </c>
      <c r="C11" s="47">
        <v>57894</v>
      </c>
      <c r="D11" s="48">
        <v>3813119457</v>
      </c>
      <c r="E11" s="47">
        <v>59708</v>
      </c>
      <c r="F11" s="48">
        <v>486432713</v>
      </c>
      <c r="G11" s="48">
        <v>821</v>
      </c>
      <c r="H11" s="48">
        <v>4126471</v>
      </c>
      <c r="I11" s="3">
        <v>0</v>
      </c>
      <c r="J11" s="6">
        <v>0</v>
      </c>
      <c r="K11" s="48">
        <v>22361</v>
      </c>
      <c r="L11" s="48">
        <v>16374126</v>
      </c>
      <c r="M11" s="48">
        <f t="shared" si="0"/>
        <v>140784</v>
      </c>
      <c r="N11" s="48">
        <f t="shared" si="0"/>
        <v>4320052767</v>
      </c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</row>
    <row r="12" spans="1:40" x14ac:dyDescent="0.25">
      <c r="A12" s="4">
        <v>7</v>
      </c>
      <c r="B12" s="34" t="s">
        <v>110</v>
      </c>
      <c r="C12" s="47">
        <v>9727</v>
      </c>
      <c r="D12" s="48">
        <v>1459557073</v>
      </c>
      <c r="E12" s="47">
        <v>14336</v>
      </c>
      <c r="F12" s="48">
        <v>171377281</v>
      </c>
      <c r="G12" s="48">
        <v>64</v>
      </c>
      <c r="H12" s="48">
        <v>121718</v>
      </c>
      <c r="I12" s="3">
        <v>0</v>
      </c>
      <c r="J12" s="6">
        <v>0</v>
      </c>
      <c r="K12" s="48">
        <v>3072</v>
      </c>
      <c r="L12" s="48">
        <v>3010035</v>
      </c>
      <c r="M12" s="48">
        <f t="shared" si="0"/>
        <v>27199</v>
      </c>
      <c r="N12" s="48">
        <f t="shared" si="0"/>
        <v>1634066107</v>
      </c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</row>
    <row r="13" spans="1:40" x14ac:dyDescent="0.25">
      <c r="A13" s="4">
        <v>8</v>
      </c>
      <c r="B13" s="34" t="s">
        <v>119</v>
      </c>
      <c r="C13" s="47">
        <v>103465</v>
      </c>
      <c r="D13" s="48">
        <v>1956037583</v>
      </c>
      <c r="E13" s="47">
        <v>89644</v>
      </c>
      <c r="F13" s="48">
        <v>2572777604</v>
      </c>
      <c r="G13" s="48">
        <v>540</v>
      </c>
      <c r="H13" s="48">
        <v>5227463</v>
      </c>
      <c r="I13" s="3">
        <v>0</v>
      </c>
      <c r="J13" s="6">
        <v>0</v>
      </c>
      <c r="K13" s="48">
        <v>18638</v>
      </c>
      <c r="L13" s="48">
        <v>33512509</v>
      </c>
      <c r="M13" s="48">
        <f t="shared" si="0"/>
        <v>212287</v>
      </c>
      <c r="N13" s="48">
        <f t="shared" si="0"/>
        <v>4567555159</v>
      </c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 x14ac:dyDescent="0.25">
      <c r="A14" s="4">
        <v>9</v>
      </c>
      <c r="B14" s="34" t="s">
        <v>76</v>
      </c>
      <c r="C14" s="47">
        <v>39414</v>
      </c>
      <c r="D14" s="48">
        <v>2403866512</v>
      </c>
      <c r="E14" s="47">
        <v>70800</v>
      </c>
      <c r="F14" s="48">
        <v>1824135379</v>
      </c>
      <c r="G14" s="48">
        <v>72</v>
      </c>
      <c r="H14" s="48">
        <v>273992</v>
      </c>
      <c r="I14" s="3">
        <v>0</v>
      </c>
      <c r="J14" s="6">
        <v>0</v>
      </c>
      <c r="K14" s="48">
        <v>8051</v>
      </c>
      <c r="L14" s="48">
        <v>14140225</v>
      </c>
      <c r="M14" s="48">
        <f t="shared" si="0"/>
        <v>118337</v>
      </c>
      <c r="N14" s="48">
        <f t="shared" si="0"/>
        <v>4242416108</v>
      </c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pans="1:40" x14ac:dyDescent="0.25">
      <c r="A15" s="4">
        <v>10</v>
      </c>
      <c r="B15" s="34" t="s">
        <v>54</v>
      </c>
      <c r="C15" s="47">
        <v>85541</v>
      </c>
      <c r="D15" s="48">
        <v>2577080613</v>
      </c>
      <c r="E15" s="47">
        <v>90958</v>
      </c>
      <c r="F15" s="48">
        <v>2837021373</v>
      </c>
      <c r="G15" s="48">
        <v>780</v>
      </c>
      <c r="H15" s="48">
        <v>4051052</v>
      </c>
      <c r="I15" s="3">
        <v>0</v>
      </c>
      <c r="J15" s="6">
        <v>0</v>
      </c>
      <c r="K15" s="48">
        <v>25171</v>
      </c>
      <c r="L15" s="48">
        <v>55608002</v>
      </c>
      <c r="M15" s="48">
        <f t="shared" si="0"/>
        <v>202450</v>
      </c>
      <c r="N15" s="48">
        <f t="shared" si="0"/>
        <v>5473761040</v>
      </c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pans="1:40" x14ac:dyDescent="0.25">
      <c r="A16" s="4">
        <v>11</v>
      </c>
      <c r="B16" s="34" t="s">
        <v>91</v>
      </c>
      <c r="C16" s="47">
        <v>37812</v>
      </c>
      <c r="D16" s="48">
        <v>4959397885</v>
      </c>
      <c r="E16" s="47">
        <v>25938</v>
      </c>
      <c r="F16" s="48">
        <v>510559131</v>
      </c>
      <c r="G16" s="48">
        <v>437</v>
      </c>
      <c r="H16" s="48">
        <v>3492329</v>
      </c>
      <c r="I16" s="3">
        <v>0</v>
      </c>
      <c r="J16" s="6">
        <v>0</v>
      </c>
      <c r="K16" s="48">
        <v>7437</v>
      </c>
      <c r="L16" s="48">
        <v>14620511</v>
      </c>
      <c r="M16" s="48">
        <f t="shared" si="0"/>
        <v>71624</v>
      </c>
      <c r="N16" s="48">
        <f t="shared" si="0"/>
        <v>5488069856</v>
      </c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pans="1:40" x14ac:dyDescent="0.25">
      <c r="A17" s="4">
        <v>12</v>
      </c>
      <c r="B17" s="34" t="s">
        <v>92</v>
      </c>
      <c r="C17" s="47">
        <v>42558</v>
      </c>
      <c r="D17" s="48">
        <v>11174805130</v>
      </c>
      <c r="E17" s="47">
        <v>182245</v>
      </c>
      <c r="F17" s="48">
        <v>5243885354</v>
      </c>
      <c r="G17" s="48">
        <v>472</v>
      </c>
      <c r="H17" s="48">
        <v>1321743</v>
      </c>
      <c r="I17" s="3">
        <v>0</v>
      </c>
      <c r="J17" s="6">
        <v>0</v>
      </c>
      <c r="K17" s="48">
        <v>15832</v>
      </c>
      <c r="L17" s="48">
        <v>49267010</v>
      </c>
      <c r="M17" s="48">
        <f t="shared" si="0"/>
        <v>241107</v>
      </c>
      <c r="N17" s="48">
        <f t="shared" si="0"/>
        <v>16469279237</v>
      </c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x14ac:dyDescent="0.25">
      <c r="A18" s="4">
        <v>13</v>
      </c>
      <c r="B18" s="34" t="s">
        <v>93</v>
      </c>
      <c r="C18" s="47">
        <v>276</v>
      </c>
      <c r="D18" s="48">
        <v>280588253</v>
      </c>
      <c r="E18" s="47">
        <v>202</v>
      </c>
      <c r="F18" s="48">
        <v>68863551</v>
      </c>
      <c r="G18" s="48">
        <v>5177</v>
      </c>
      <c r="H18" s="48">
        <v>74981020</v>
      </c>
      <c r="I18" s="3">
        <v>0</v>
      </c>
      <c r="J18" s="6">
        <v>0</v>
      </c>
      <c r="K18" s="48">
        <v>10</v>
      </c>
      <c r="L18" s="48">
        <v>324653</v>
      </c>
      <c r="M18" s="48">
        <f t="shared" si="0"/>
        <v>5665</v>
      </c>
      <c r="N18" s="48">
        <f t="shared" si="0"/>
        <v>424757477</v>
      </c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1:40" x14ac:dyDescent="0.25">
      <c r="A19" s="4">
        <v>14</v>
      </c>
      <c r="B19" s="34" t="s">
        <v>77</v>
      </c>
      <c r="C19" s="47">
        <v>227827</v>
      </c>
      <c r="D19" s="48">
        <v>9847208566</v>
      </c>
      <c r="E19" s="47">
        <v>181032</v>
      </c>
      <c r="F19" s="48">
        <v>8419007141</v>
      </c>
      <c r="G19" s="48">
        <v>765</v>
      </c>
      <c r="H19" s="48">
        <v>56169769</v>
      </c>
      <c r="I19" s="3">
        <v>0</v>
      </c>
      <c r="J19" s="6">
        <v>0</v>
      </c>
      <c r="K19" s="48">
        <v>9151</v>
      </c>
      <c r="L19" s="48">
        <v>24957427</v>
      </c>
      <c r="M19" s="48">
        <f t="shared" si="0"/>
        <v>418775</v>
      </c>
      <c r="N19" s="48">
        <f t="shared" si="0"/>
        <v>18347342903</v>
      </c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spans="1:40" x14ac:dyDescent="0.25">
      <c r="A20" s="4">
        <v>15</v>
      </c>
      <c r="B20" s="34" t="s">
        <v>78</v>
      </c>
      <c r="C20" s="49">
        <v>168481</v>
      </c>
      <c r="D20" s="50">
        <v>3812372585</v>
      </c>
      <c r="E20" s="49">
        <v>66185</v>
      </c>
      <c r="F20" s="50">
        <v>3124972966</v>
      </c>
      <c r="G20" s="48">
        <v>501</v>
      </c>
      <c r="H20" s="48">
        <v>1387323</v>
      </c>
      <c r="I20" s="11">
        <v>0</v>
      </c>
      <c r="J20" s="12">
        <v>0</v>
      </c>
      <c r="K20" s="48">
        <v>8981</v>
      </c>
      <c r="L20" s="48">
        <v>25378263</v>
      </c>
      <c r="M20" s="48">
        <f t="shared" si="0"/>
        <v>244148</v>
      </c>
      <c r="N20" s="48">
        <f t="shared" si="0"/>
        <v>6964111137</v>
      </c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1:40" s="13" customFormat="1" x14ac:dyDescent="0.25">
      <c r="A21" s="10">
        <v>16</v>
      </c>
      <c r="B21" s="35" t="s">
        <v>79</v>
      </c>
      <c r="C21" s="47">
        <v>97536</v>
      </c>
      <c r="D21" s="48">
        <v>9281464835</v>
      </c>
      <c r="E21" s="47">
        <v>297907</v>
      </c>
      <c r="F21" s="48">
        <v>7287108708</v>
      </c>
      <c r="G21" s="48">
        <v>930</v>
      </c>
      <c r="H21" s="48">
        <v>3350461</v>
      </c>
      <c r="I21" s="3">
        <v>0</v>
      </c>
      <c r="J21" s="6">
        <v>0</v>
      </c>
      <c r="K21" s="48">
        <v>28611</v>
      </c>
      <c r="L21" s="48">
        <v>61355398</v>
      </c>
      <c r="M21" s="48">
        <f t="shared" si="0"/>
        <v>424984</v>
      </c>
      <c r="N21" s="48">
        <f t="shared" si="0"/>
        <v>16633279402</v>
      </c>
      <c r="AA21" s="42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</row>
    <row r="22" spans="1:40" x14ac:dyDescent="0.25">
      <c r="A22" s="4">
        <v>17</v>
      </c>
      <c r="B22" s="34" t="s">
        <v>94</v>
      </c>
      <c r="C22" s="47">
        <v>536</v>
      </c>
      <c r="D22" s="48">
        <v>1089989448</v>
      </c>
      <c r="E22" s="47">
        <v>19606</v>
      </c>
      <c r="F22" s="48">
        <v>1816618684</v>
      </c>
      <c r="G22" s="48">
        <v>80</v>
      </c>
      <c r="H22" s="48">
        <v>299967</v>
      </c>
      <c r="I22" s="3">
        <v>0</v>
      </c>
      <c r="J22" s="6">
        <v>0</v>
      </c>
      <c r="K22" s="48">
        <v>457</v>
      </c>
      <c r="L22" s="48">
        <v>8001450</v>
      </c>
      <c r="M22" s="48">
        <f t="shared" si="0"/>
        <v>20679</v>
      </c>
      <c r="N22" s="48">
        <f t="shared" si="0"/>
        <v>2914909549</v>
      </c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spans="1:40" x14ac:dyDescent="0.25">
      <c r="A23" s="32">
        <v>18</v>
      </c>
      <c r="B23" s="34" t="s">
        <v>89</v>
      </c>
      <c r="C23" s="47">
        <v>29366</v>
      </c>
      <c r="D23" s="48">
        <v>105605462</v>
      </c>
      <c r="E23" s="47">
        <v>1460</v>
      </c>
      <c r="F23" s="48">
        <v>137417196</v>
      </c>
      <c r="G23" s="48">
        <v>5</v>
      </c>
      <c r="H23" s="48">
        <v>3435</v>
      </c>
      <c r="I23" s="3">
        <v>0</v>
      </c>
      <c r="J23" s="6">
        <v>0</v>
      </c>
      <c r="K23" s="48">
        <v>6</v>
      </c>
      <c r="L23" s="48">
        <v>24756</v>
      </c>
      <c r="M23" s="48">
        <f t="shared" si="0"/>
        <v>30837</v>
      </c>
      <c r="N23" s="48">
        <f t="shared" si="0"/>
        <v>243050849</v>
      </c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0" x14ac:dyDescent="0.25">
      <c r="A24" s="4">
        <v>19</v>
      </c>
      <c r="B24" s="34" t="s">
        <v>82</v>
      </c>
      <c r="C24" s="47">
        <v>104621</v>
      </c>
      <c r="D24" s="48">
        <v>687990292</v>
      </c>
      <c r="E24" s="47">
        <v>25358</v>
      </c>
      <c r="F24" s="48">
        <v>324852357</v>
      </c>
      <c r="G24" s="48">
        <v>171</v>
      </c>
      <c r="H24" s="48">
        <v>1079116</v>
      </c>
      <c r="I24" s="3">
        <v>0</v>
      </c>
      <c r="J24" s="6">
        <v>0</v>
      </c>
      <c r="K24" s="48">
        <v>5379</v>
      </c>
      <c r="L24" s="48">
        <v>8570805</v>
      </c>
      <c r="M24" s="48">
        <f t="shared" si="0"/>
        <v>135529</v>
      </c>
      <c r="N24" s="48">
        <f t="shared" si="0"/>
        <v>1022492570</v>
      </c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</row>
    <row r="25" spans="1:40" x14ac:dyDescent="0.25">
      <c r="A25" s="4">
        <v>20</v>
      </c>
      <c r="B25" s="34" t="s">
        <v>83</v>
      </c>
      <c r="C25" s="47">
        <v>44520</v>
      </c>
      <c r="D25" s="48">
        <v>6065154543</v>
      </c>
      <c r="E25" s="47">
        <v>258206</v>
      </c>
      <c r="F25" s="48">
        <v>11697707578</v>
      </c>
      <c r="G25" s="48">
        <v>1327</v>
      </c>
      <c r="H25" s="48">
        <v>6475842</v>
      </c>
      <c r="I25" s="3">
        <v>0</v>
      </c>
      <c r="J25" s="6">
        <v>0</v>
      </c>
      <c r="K25" s="48">
        <v>14797</v>
      </c>
      <c r="L25" s="48">
        <v>65210374</v>
      </c>
      <c r="M25" s="48">
        <f t="shared" si="0"/>
        <v>318850</v>
      </c>
      <c r="N25" s="48">
        <f t="shared" si="0"/>
        <v>17834548337</v>
      </c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spans="1:40" x14ac:dyDescent="0.25">
      <c r="A26" s="4">
        <v>21</v>
      </c>
      <c r="B26" s="34" t="s">
        <v>120</v>
      </c>
      <c r="C26" s="47">
        <v>1824</v>
      </c>
      <c r="D26" s="48">
        <v>595768322</v>
      </c>
      <c r="E26" s="47">
        <v>22825</v>
      </c>
      <c r="F26" s="48">
        <v>1008949611</v>
      </c>
      <c r="G26" s="48">
        <v>15</v>
      </c>
      <c r="H26" s="48">
        <v>19779</v>
      </c>
      <c r="I26" s="3">
        <v>0</v>
      </c>
      <c r="J26" s="6">
        <v>0</v>
      </c>
      <c r="K26" s="48">
        <v>376</v>
      </c>
      <c r="L26" s="48">
        <v>1232585</v>
      </c>
      <c r="M26" s="48">
        <f t="shared" si="0"/>
        <v>25040</v>
      </c>
      <c r="N26" s="48">
        <f t="shared" si="0"/>
        <v>1605970297</v>
      </c>
      <c r="S26" s="13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spans="1:40" x14ac:dyDescent="0.25">
      <c r="A27" s="4">
        <v>22</v>
      </c>
      <c r="B27" s="34" t="s">
        <v>95</v>
      </c>
      <c r="C27" s="47">
        <v>48222</v>
      </c>
      <c r="D27" s="48">
        <v>1225201482</v>
      </c>
      <c r="E27" s="47">
        <v>99893</v>
      </c>
      <c r="F27" s="48">
        <v>1802746143</v>
      </c>
      <c r="G27" s="48">
        <v>806</v>
      </c>
      <c r="H27" s="48">
        <v>1539553</v>
      </c>
      <c r="I27" s="3">
        <v>0</v>
      </c>
      <c r="J27" s="6">
        <v>0</v>
      </c>
      <c r="K27" s="48">
        <v>6426</v>
      </c>
      <c r="L27" s="48">
        <v>13491715</v>
      </c>
      <c r="M27" s="48">
        <f t="shared" si="0"/>
        <v>155347</v>
      </c>
      <c r="N27" s="48">
        <f t="shared" si="0"/>
        <v>3042978893</v>
      </c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40" x14ac:dyDescent="0.25">
      <c r="A28" s="4">
        <v>23</v>
      </c>
      <c r="B28" s="34" t="s">
        <v>96</v>
      </c>
      <c r="C28" s="47">
        <v>22917</v>
      </c>
      <c r="D28" s="48">
        <v>1309053020</v>
      </c>
      <c r="E28" s="47">
        <v>107351</v>
      </c>
      <c r="F28" s="48">
        <v>4495395996</v>
      </c>
      <c r="G28" s="48">
        <v>667</v>
      </c>
      <c r="H28" s="48">
        <v>1897830</v>
      </c>
      <c r="I28" s="3">
        <v>0</v>
      </c>
      <c r="J28" s="6">
        <v>0</v>
      </c>
      <c r="K28" s="48">
        <v>8260</v>
      </c>
      <c r="L28" s="48">
        <v>20814566</v>
      </c>
      <c r="M28" s="48">
        <f t="shared" si="0"/>
        <v>139195</v>
      </c>
      <c r="N28" s="48">
        <f t="shared" si="0"/>
        <v>5827161412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</row>
    <row r="29" spans="1:40" x14ac:dyDescent="0.25">
      <c r="A29" s="4">
        <v>24</v>
      </c>
      <c r="B29" s="34" t="s">
        <v>97</v>
      </c>
      <c r="C29" s="47">
        <v>20342</v>
      </c>
      <c r="D29" s="48">
        <v>1082235426</v>
      </c>
      <c r="E29" s="47">
        <v>31257</v>
      </c>
      <c r="F29" s="48">
        <v>533638441</v>
      </c>
      <c r="G29" s="48">
        <v>547</v>
      </c>
      <c r="H29" s="48">
        <v>772788</v>
      </c>
      <c r="I29" s="3">
        <v>0</v>
      </c>
      <c r="J29" s="6">
        <v>0</v>
      </c>
      <c r="K29" s="48">
        <v>2298</v>
      </c>
      <c r="L29" s="48">
        <v>6460556</v>
      </c>
      <c r="M29" s="48">
        <f t="shared" si="0"/>
        <v>54444</v>
      </c>
      <c r="N29" s="48">
        <f t="shared" si="0"/>
        <v>1623107211</v>
      </c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1:40" x14ac:dyDescent="0.25">
      <c r="A30" s="4">
        <v>25</v>
      </c>
      <c r="B30" s="34" t="s">
        <v>98</v>
      </c>
      <c r="C30" s="47">
        <v>18259</v>
      </c>
      <c r="D30" s="48">
        <v>2752476195</v>
      </c>
      <c r="E30" s="47">
        <v>47448</v>
      </c>
      <c r="F30" s="48">
        <v>1534284751</v>
      </c>
      <c r="G30" s="48">
        <v>549</v>
      </c>
      <c r="H30" s="48">
        <v>1609829</v>
      </c>
      <c r="I30" s="3">
        <v>0</v>
      </c>
      <c r="J30" s="6">
        <v>0</v>
      </c>
      <c r="K30" s="48">
        <v>5006</v>
      </c>
      <c r="L30" s="48">
        <v>28245747</v>
      </c>
      <c r="M30" s="48">
        <f t="shared" si="0"/>
        <v>71262</v>
      </c>
      <c r="N30" s="48">
        <f t="shared" si="0"/>
        <v>4316616522</v>
      </c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</row>
    <row r="31" spans="1:40" x14ac:dyDescent="0.25">
      <c r="A31" s="4">
        <v>26</v>
      </c>
      <c r="B31" s="34" t="s">
        <v>99</v>
      </c>
      <c r="C31" s="47">
        <v>840</v>
      </c>
      <c r="D31" s="48">
        <v>63877911</v>
      </c>
      <c r="E31" s="47">
        <v>2078</v>
      </c>
      <c r="F31" s="48">
        <v>76395392</v>
      </c>
      <c r="G31" s="48">
        <v>13</v>
      </c>
      <c r="H31" s="48">
        <v>474016</v>
      </c>
      <c r="I31" s="3">
        <v>0</v>
      </c>
      <c r="J31" s="6">
        <v>0</v>
      </c>
      <c r="K31" s="48">
        <v>377</v>
      </c>
      <c r="L31" s="48">
        <v>1470916</v>
      </c>
      <c r="M31" s="48">
        <f t="shared" si="0"/>
        <v>3308</v>
      </c>
      <c r="N31" s="48">
        <f t="shared" si="0"/>
        <v>142218235</v>
      </c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</row>
    <row r="32" spans="1:40" x14ac:dyDescent="0.25">
      <c r="A32" s="4">
        <v>27</v>
      </c>
      <c r="B32" s="34" t="s">
        <v>115</v>
      </c>
      <c r="C32" s="47">
        <v>330</v>
      </c>
      <c r="D32" s="48">
        <v>77732603</v>
      </c>
      <c r="E32" s="47">
        <v>1</v>
      </c>
      <c r="F32" s="48">
        <v>7546000</v>
      </c>
      <c r="G32" s="48">
        <v>2</v>
      </c>
      <c r="H32" s="48">
        <v>4758</v>
      </c>
      <c r="I32" s="3">
        <v>0</v>
      </c>
      <c r="J32" s="6">
        <v>0</v>
      </c>
      <c r="K32" s="3">
        <v>0</v>
      </c>
      <c r="L32" s="5">
        <v>0</v>
      </c>
      <c r="M32" s="48">
        <f t="shared" si="0"/>
        <v>333</v>
      </c>
      <c r="N32" s="48">
        <f t="shared" si="0"/>
        <v>85283361</v>
      </c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</row>
    <row r="33" spans="1:40" x14ac:dyDescent="0.25">
      <c r="A33" s="4">
        <v>28</v>
      </c>
      <c r="B33" s="34" t="s">
        <v>85</v>
      </c>
      <c r="C33" s="47">
        <v>1206</v>
      </c>
      <c r="D33" s="48">
        <v>455784590</v>
      </c>
      <c r="E33" s="47">
        <v>1362</v>
      </c>
      <c r="F33" s="48">
        <v>20403328</v>
      </c>
      <c r="G33" s="48">
        <v>8</v>
      </c>
      <c r="H33" s="48">
        <v>7607</v>
      </c>
      <c r="I33" s="3">
        <v>0</v>
      </c>
      <c r="J33" s="6">
        <v>0</v>
      </c>
      <c r="K33" s="48">
        <v>236</v>
      </c>
      <c r="L33" s="48">
        <v>560707</v>
      </c>
      <c r="M33" s="48">
        <f t="shared" si="0"/>
        <v>2812</v>
      </c>
      <c r="N33" s="48">
        <f t="shared" si="0"/>
        <v>476756232</v>
      </c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spans="1:40" x14ac:dyDescent="0.25">
      <c r="A34" s="4">
        <v>29</v>
      </c>
      <c r="B34" s="34" t="s">
        <v>65</v>
      </c>
      <c r="C34" s="51">
        <v>7110</v>
      </c>
      <c r="D34" s="52">
        <v>627434238</v>
      </c>
      <c r="E34" s="51">
        <v>21268</v>
      </c>
      <c r="F34" s="52">
        <v>2298266471</v>
      </c>
      <c r="G34" s="48">
        <v>11</v>
      </c>
      <c r="H34" s="48">
        <v>273271</v>
      </c>
      <c r="I34" s="20">
        <v>0</v>
      </c>
      <c r="J34" s="17">
        <v>0</v>
      </c>
      <c r="K34" s="48">
        <v>792</v>
      </c>
      <c r="L34" s="48">
        <v>6313907</v>
      </c>
      <c r="M34" s="48">
        <f t="shared" si="0"/>
        <v>29181</v>
      </c>
      <c r="N34" s="48">
        <f t="shared" si="0"/>
        <v>2932287887</v>
      </c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x14ac:dyDescent="0.25">
      <c r="A35" s="4">
        <v>30</v>
      </c>
      <c r="B35" s="38" t="s">
        <v>90</v>
      </c>
      <c r="C35" s="51">
        <v>395160</v>
      </c>
      <c r="D35" s="52">
        <v>1187778020</v>
      </c>
      <c r="E35" s="51">
        <v>23</v>
      </c>
      <c r="F35" s="52">
        <v>346314</v>
      </c>
      <c r="G35" s="20">
        <v>0</v>
      </c>
      <c r="H35" s="17">
        <v>0</v>
      </c>
      <c r="I35" s="20">
        <v>0</v>
      </c>
      <c r="J35" s="17">
        <v>0</v>
      </c>
      <c r="K35" s="48">
        <v>4</v>
      </c>
      <c r="L35" s="48">
        <v>267</v>
      </c>
      <c r="M35" s="48">
        <f t="shared" si="0"/>
        <v>395187</v>
      </c>
      <c r="N35" s="48">
        <f t="shared" si="0"/>
        <v>1188124601</v>
      </c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spans="1:40" x14ac:dyDescent="0.25">
      <c r="A36" s="4">
        <v>31</v>
      </c>
      <c r="B36" s="38" t="s">
        <v>107</v>
      </c>
      <c r="C36" s="51">
        <v>4719</v>
      </c>
      <c r="D36" s="52">
        <v>856882463</v>
      </c>
      <c r="E36" s="51">
        <v>17606</v>
      </c>
      <c r="F36" s="52">
        <v>1539463446</v>
      </c>
      <c r="G36" s="48">
        <v>18</v>
      </c>
      <c r="H36" s="48">
        <v>370601</v>
      </c>
      <c r="I36" s="20">
        <v>0</v>
      </c>
      <c r="J36" s="17">
        <v>0</v>
      </c>
      <c r="K36" s="48">
        <v>1690</v>
      </c>
      <c r="L36" s="48">
        <v>47005623</v>
      </c>
      <c r="M36" s="48">
        <f t="shared" si="0"/>
        <v>24033</v>
      </c>
      <c r="N36" s="48">
        <f t="shared" si="0"/>
        <v>2443722133</v>
      </c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spans="1:40" x14ac:dyDescent="0.25">
      <c r="A37" s="4">
        <v>32</v>
      </c>
      <c r="B37" s="38" t="s">
        <v>109</v>
      </c>
      <c r="C37" s="51">
        <v>70211</v>
      </c>
      <c r="D37" s="52">
        <v>912404899</v>
      </c>
      <c r="E37" s="51">
        <v>1</v>
      </c>
      <c r="F37" s="52">
        <v>325000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8">
        <f t="shared" si="0"/>
        <v>70212</v>
      </c>
      <c r="N37" s="48">
        <f t="shared" si="0"/>
        <v>912729899</v>
      </c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spans="1:40" x14ac:dyDescent="0.25">
      <c r="A38" s="32">
        <v>33</v>
      </c>
      <c r="B38" s="38" t="s">
        <v>112</v>
      </c>
      <c r="C38" s="51">
        <v>363</v>
      </c>
      <c r="D38" s="52">
        <v>591117791</v>
      </c>
      <c r="E38" s="51">
        <v>898</v>
      </c>
      <c r="F38" s="52">
        <v>324805819</v>
      </c>
      <c r="G38" s="48">
        <v>86</v>
      </c>
      <c r="H38" s="48">
        <v>4103698</v>
      </c>
      <c r="I38" s="20">
        <v>0</v>
      </c>
      <c r="J38" s="17">
        <v>0</v>
      </c>
      <c r="K38" s="48">
        <v>24</v>
      </c>
      <c r="L38" s="48">
        <v>78791</v>
      </c>
      <c r="M38" s="48">
        <f t="shared" si="0"/>
        <v>1371</v>
      </c>
      <c r="N38" s="48">
        <f t="shared" si="0"/>
        <v>920106099</v>
      </c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0" x14ac:dyDescent="0.25">
      <c r="A39" s="4">
        <v>34</v>
      </c>
      <c r="B39" s="38" t="s">
        <v>111</v>
      </c>
      <c r="C39" s="53">
        <v>98</v>
      </c>
      <c r="D39" s="54">
        <v>7083876295</v>
      </c>
      <c r="E39" s="51">
        <v>207</v>
      </c>
      <c r="F39" s="55">
        <v>28282587</v>
      </c>
      <c r="G39" s="48">
        <v>55</v>
      </c>
      <c r="H39" s="48">
        <v>395442</v>
      </c>
      <c r="I39" s="20">
        <v>0</v>
      </c>
      <c r="J39" s="25">
        <v>0</v>
      </c>
      <c r="K39" s="27">
        <v>0</v>
      </c>
      <c r="L39" s="26">
        <v>0</v>
      </c>
      <c r="M39" s="48">
        <f t="shared" si="0"/>
        <v>360</v>
      </c>
      <c r="N39" s="48">
        <f t="shared" si="0"/>
        <v>7112554324</v>
      </c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spans="1:40" x14ac:dyDescent="0.25">
      <c r="A40" s="4">
        <v>35</v>
      </c>
      <c r="B40" s="38" t="s">
        <v>114</v>
      </c>
      <c r="C40" s="53">
        <v>123</v>
      </c>
      <c r="D40" s="54">
        <v>3168451</v>
      </c>
      <c r="E40" s="51">
        <v>107</v>
      </c>
      <c r="F40" s="55">
        <v>1151060</v>
      </c>
      <c r="G40" s="27">
        <v>0</v>
      </c>
      <c r="H40" s="26">
        <v>0</v>
      </c>
      <c r="I40" s="20">
        <v>0</v>
      </c>
      <c r="J40" s="25">
        <v>0</v>
      </c>
      <c r="K40" s="48">
        <v>13</v>
      </c>
      <c r="L40" s="48">
        <v>7842</v>
      </c>
      <c r="M40" s="48">
        <f t="shared" si="0"/>
        <v>243</v>
      </c>
      <c r="N40" s="48">
        <f t="shared" si="0"/>
        <v>4327353</v>
      </c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x14ac:dyDescent="0.25">
      <c r="A41" s="4">
        <v>36</v>
      </c>
      <c r="B41" s="36" t="s">
        <v>113</v>
      </c>
      <c r="C41" s="53">
        <v>1060</v>
      </c>
      <c r="D41" s="54">
        <v>533587213</v>
      </c>
      <c r="E41" s="51">
        <v>13851</v>
      </c>
      <c r="F41" s="55">
        <v>1176888805</v>
      </c>
      <c r="G41" s="48">
        <v>4</v>
      </c>
      <c r="H41" s="48">
        <v>2603</v>
      </c>
      <c r="I41" s="20">
        <v>0</v>
      </c>
      <c r="J41" s="25">
        <v>0</v>
      </c>
      <c r="K41" s="48">
        <v>383</v>
      </c>
      <c r="L41" s="48">
        <v>355033</v>
      </c>
      <c r="M41" s="48">
        <f t="shared" si="0"/>
        <v>15298</v>
      </c>
      <c r="N41" s="48">
        <f t="shared" si="0"/>
        <v>1710833654</v>
      </c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x14ac:dyDescent="0.25">
      <c r="A42" s="4">
        <v>37</v>
      </c>
      <c r="B42" s="36" t="s">
        <v>132</v>
      </c>
      <c r="C42" s="27">
        <v>0</v>
      </c>
      <c r="D42" s="26">
        <v>0</v>
      </c>
      <c r="E42" s="55">
        <v>12</v>
      </c>
      <c r="F42" s="55">
        <v>29348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8">
        <f t="shared" si="0"/>
        <v>12</v>
      </c>
      <c r="N42" s="48">
        <f t="shared" si="0"/>
        <v>29348</v>
      </c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spans="1:40" x14ac:dyDescent="0.25">
      <c r="A43" s="4">
        <v>38</v>
      </c>
      <c r="B43" s="36" t="s">
        <v>126</v>
      </c>
      <c r="C43" s="55">
        <v>66</v>
      </c>
      <c r="D43" s="55">
        <v>8600024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8">
        <f t="shared" si="0"/>
        <v>66</v>
      </c>
      <c r="N43" s="48">
        <f t="shared" si="0"/>
        <v>8600024</v>
      </c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spans="1:40" ht="15.75" thickBot="1" x14ac:dyDescent="0.3">
      <c r="A44" s="4">
        <v>39</v>
      </c>
      <c r="B44" s="37" t="s">
        <v>128</v>
      </c>
      <c r="C44" s="55">
        <v>371</v>
      </c>
      <c r="D44" s="55">
        <v>149102467</v>
      </c>
      <c r="E44" s="55">
        <v>68</v>
      </c>
      <c r="F44" s="55">
        <v>25139720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8">
        <f t="shared" si="0"/>
        <v>439</v>
      </c>
      <c r="N44" s="48">
        <f t="shared" si="0"/>
        <v>174242187</v>
      </c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spans="1:40" s="29" customFormat="1" ht="15.75" thickBot="1" x14ac:dyDescent="0.3">
      <c r="A45" s="59" t="s">
        <v>45</v>
      </c>
      <c r="B45" s="60"/>
      <c r="C45" s="55">
        <f>SUM(C6:C44)</f>
        <v>1970351</v>
      </c>
      <c r="D45" s="55">
        <f t="shared" ref="D45:N45" si="1">SUM(D6:D44)</f>
        <v>539298157414</v>
      </c>
      <c r="E45" s="55">
        <f t="shared" si="1"/>
        <v>3634644</v>
      </c>
      <c r="F45" s="55">
        <f t="shared" si="1"/>
        <v>172410460341</v>
      </c>
      <c r="G45" s="55">
        <f t="shared" si="1"/>
        <v>18809</v>
      </c>
      <c r="H45" s="55">
        <f t="shared" si="1"/>
        <v>250565056</v>
      </c>
      <c r="I45" s="31">
        <f t="shared" si="1"/>
        <v>0</v>
      </c>
      <c r="J45" s="31">
        <f t="shared" si="1"/>
        <v>0</v>
      </c>
      <c r="K45" s="55">
        <f t="shared" si="1"/>
        <v>300027</v>
      </c>
      <c r="L45" s="55">
        <f t="shared" si="1"/>
        <v>732407825</v>
      </c>
      <c r="M45" s="55">
        <f t="shared" si="1"/>
        <v>5923831</v>
      </c>
      <c r="N45" s="55">
        <f t="shared" si="1"/>
        <v>712691590636</v>
      </c>
      <c r="AA45" s="43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9" spans="3:14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3:14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GridLines="0" topLeftCell="A2" zoomScale="85" zoomScaleNormal="85" workbookViewId="0">
      <selection activeCell="C6" sqref="C6:N45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56" t="s">
        <v>134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5.75" thickBot="1" x14ac:dyDescent="0.3">
      <c r="M3" s="7"/>
      <c r="N3" s="8" t="s">
        <v>36</v>
      </c>
    </row>
    <row r="4" spans="1:14" s="2" customFormat="1" ht="15.75" thickBot="1" x14ac:dyDescent="0.3">
      <c r="A4" s="61" t="s">
        <v>6</v>
      </c>
      <c r="B4" s="63" t="s">
        <v>9</v>
      </c>
      <c r="C4" s="57" t="s">
        <v>10</v>
      </c>
      <c r="D4" s="58"/>
      <c r="E4" s="65" t="s">
        <v>11</v>
      </c>
      <c r="F4" s="66"/>
      <c r="G4" s="57" t="s">
        <v>12</v>
      </c>
      <c r="H4" s="58"/>
      <c r="I4" s="65" t="s">
        <v>13</v>
      </c>
      <c r="J4" s="66"/>
      <c r="K4" s="57" t="s">
        <v>14</v>
      </c>
      <c r="L4" s="58"/>
      <c r="M4" s="57" t="s">
        <v>15</v>
      </c>
      <c r="N4" s="58"/>
    </row>
    <row r="5" spans="1:14" ht="15.75" thickBot="1" x14ac:dyDescent="0.3">
      <c r="A5" s="62"/>
      <c r="B5" s="64"/>
      <c r="C5" s="21" t="s">
        <v>16</v>
      </c>
      <c r="D5" s="22" t="s">
        <v>17</v>
      </c>
      <c r="E5" s="18" t="s">
        <v>16</v>
      </c>
      <c r="F5" s="19" t="s">
        <v>17</v>
      </c>
      <c r="G5" s="21" t="s">
        <v>16</v>
      </c>
      <c r="H5" s="22" t="s">
        <v>17</v>
      </c>
      <c r="I5" s="18" t="s">
        <v>16</v>
      </c>
      <c r="J5" s="19" t="s">
        <v>17</v>
      </c>
      <c r="K5" s="21" t="s">
        <v>16</v>
      </c>
      <c r="L5" s="22" t="s">
        <v>17</v>
      </c>
      <c r="M5" s="21" t="s">
        <v>16</v>
      </c>
      <c r="N5" s="22" t="s">
        <v>17</v>
      </c>
    </row>
    <row r="6" spans="1:14" x14ac:dyDescent="0.25">
      <c r="A6" s="16">
        <v>1</v>
      </c>
      <c r="B6" s="33" t="s">
        <v>19</v>
      </c>
      <c r="C6" s="45">
        <v>28611</v>
      </c>
      <c r="D6" s="46">
        <v>428879917769</v>
      </c>
      <c r="E6" s="45">
        <v>1392443</v>
      </c>
      <c r="F6" s="46">
        <v>94508096220</v>
      </c>
      <c r="G6" s="14">
        <v>0</v>
      </c>
      <c r="H6" s="15">
        <v>0</v>
      </c>
      <c r="I6" s="14">
        <v>0</v>
      </c>
      <c r="J6" s="15">
        <v>0</v>
      </c>
      <c r="K6" s="48">
        <v>20</v>
      </c>
      <c r="L6" s="48">
        <v>264639</v>
      </c>
      <c r="M6" s="48">
        <f>+C6+E6+G6+I6+K6</f>
        <v>1421074</v>
      </c>
      <c r="N6" s="48">
        <f>+D6+F6+H6+J6+L6</f>
        <v>523388278628</v>
      </c>
    </row>
    <row r="7" spans="1:14" x14ac:dyDescent="0.25">
      <c r="A7" s="4">
        <v>2</v>
      </c>
      <c r="B7" s="34" t="s">
        <v>66</v>
      </c>
      <c r="C7" s="47">
        <v>57531</v>
      </c>
      <c r="D7" s="48">
        <v>2669567219</v>
      </c>
      <c r="E7" s="47">
        <v>79606</v>
      </c>
      <c r="F7" s="48">
        <v>10541492864</v>
      </c>
      <c r="G7" s="48">
        <v>1185</v>
      </c>
      <c r="H7" s="48">
        <v>66578979</v>
      </c>
      <c r="I7" s="3">
        <v>0</v>
      </c>
      <c r="J7" s="6">
        <v>0</v>
      </c>
      <c r="K7" s="48">
        <v>16763</v>
      </c>
      <c r="L7" s="48">
        <v>62059023</v>
      </c>
      <c r="M7" s="48">
        <f t="shared" ref="M7:N44" si="0">+C7+E7+G7+I7+K7</f>
        <v>155085</v>
      </c>
      <c r="N7" s="48">
        <f t="shared" si="0"/>
        <v>13339698085</v>
      </c>
    </row>
    <row r="8" spans="1:14" x14ac:dyDescent="0.25">
      <c r="A8" s="4">
        <v>3</v>
      </c>
      <c r="B8" s="34" t="s">
        <v>67</v>
      </c>
      <c r="C8" s="47">
        <v>43740</v>
      </c>
      <c r="D8" s="48">
        <v>13581838370</v>
      </c>
      <c r="E8" s="47">
        <v>107161</v>
      </c>
      <c r="F8" s="48">
        <v>2215639797</v>
      </c>
      <c r="G8" s="48">
        <v>1104</v>
      </c>
      <c r="H8" s="48">
        <v>2610937</v>
      </c>
      <c r="I8" s="3">
        <v>0</v>
      </c>
      <c r="J8" s="6">
        <v>0</v>
      </c>
      <c r="K8" s="48">
        <v>13656</v>
      </c>
      <c r="L8" s="48">
        <v>34711680</v>
      </c>
      <c r="M8" s="48">
        <f t="shared" si="0"/>
        <v>165661</v>
      </c>
      <c r="N8" s="48">
        <f t="shared" si="0"/>
        <v>15834800784</v>
      </c>
    </row>
    <row r="9" spans="1:14" x14ac:dyDescent="0.25">
      <c r="A9" s="4">
        <v>4</v>
      </c>
      <c r="B9" s="34" t="s">
        <v>50</v>
      </c>
      <c r="C9" s="47">
        <v>132392</v>
      </c>
      <c r="D9" s="48">
        <v>11529666509</v>
      </c>
      <c r="E9" s="47">
        <v>243698</v>
      </c>
      <c r="F9" s="48">
        <v>3355272398</v>
      </c>
      <c r="G9" s="48">
        <v>907</v>
      </c>
      <c r="H9" s="48">
        <v>5094013</v>
      </c>
      <c r="I9" s="3">
        <v>0</v>
      </c>
      <c r="J9" s="6">
        <v>0</v>
      </c>
      <c r="K9" s="48">
        <v>51009</v>
      </c>
      <c r="L9" s="48">
        <v>104810260</v>
      </c>
      <c r="M9" s="48">
        <f t="shared" si="0"/>
        <v>428006</v>
      </c>
      <c r="N9" s="48">
        <f t="shared" si="0"/>
        <v>14994843180</v>
      </c>
    </row>
    <row r="10" spans="1:14" x14ac:dyDescent="0.25">
      <c r="A10" s="4">
        <v>5</v>
      </c>
      <c r="B10" s="34" t="s">
        <v>51</v>
      </c>
      <c r="C10" s="47">
        <v>65282</v>
      </c>
      <c r="D10" s="48">
        <v>3606847900</v>
      </c>
      <c r="E10" s="47">
        <v>61895</v>
      </c>
      <c r="F10" s="48">
        <v>393163814</v>
      </c>
      <c r="G10" s="48">
        <v>690</v>
      </c>
      <c r="H10" s="48">
        <v>2447651</v>
      </c>
      <c r="I10" s="3">
        <v>0</v>
      </c>
      <c r="J10" s="6">
        <v>0</v>
      </c>
      <c r="K10" s="48">
        <v>24740</v>
      </c>
      <c r="L10" s="48">
        <v>24168424</v>
      </c>
      <c r="M10" s="48">
        <f t="shared" si="0"/>
        <v>152607</v>
      </c>
      <c r="N10" s="48">
        <f t="shared" si="0"/>
        <v>4026627789</v>
      </c>
    </row>
    <row r="11" spans="1:14" x14ac:dyDescent="0.25">
      <c r="A11" s="4">
        <v>6</v>
      </c>
      <c r="B11" s="34" t="s">
        <v>68</v>
      </c>
      <c r="C11" s="47">
        <v>57894</v>
      </c>
      <c r="D11" s="48">
        <v>3813119457</v>
      </c>
      <c r="E11" s="47">
        <v>59708</v>
      </c>
      <c r="F11" s="48">
        <v>486432713</v>
      </c>
      <c r="G11" s="48">
        <v>821</v>
      </c>
      <c r="H11" s="48">
        <v>4126471</v>
      </c>
      <c r="I11" s="3">
        <v>0</v>
      </c>
      <c r="J11" s="6">
        <v>0</v>
      </c>
      <c r="K11" s="48">
        <v>22361</v>
      </c>
      <c r="L11" s="48">
        <v>16374126</v>
      </c>
      <c r="M11" s="48">
        <f t="shared" si="0"/>
        <v>140784</v>
      </c>
      <c r="N11" s="48">
        <f t="shared" si="0"/>
        <v>4320052767</v>
      </c>
    </row>
    <row r="12" spans="1:14" x14ac:dyDescent="0.25">
      <c r="A12" s="4">
        <v>7</v>
      </c>
      <c r="B12" s="34" t="s">
        <v>108</v>
      </c>
      <c r="C12" s="47">
        <v>9727</v>
      </c>
      <c r="D12" s="48">
        <v>1459557073</v>
      </c>
      <c r="E12" s="47">
        <v>14336</v>
      </c>
      <c r="F12" s="48">
        <v>171377281</v>
      </c>
      <c r="G12" s="48">
        <v>64</v>
      </c>
      <c r="H12" s="48">
        <v>121718</v>
      </c>
      <c r="I12" s="3">
        <v>0</v>
      </c>
      <c r="J12" s="6">
        <v>0</v>
      </c>
      <c r="K12" s="48">
        <v>3072</v>
      </c>
      <c r="L12" s="48">
        <v>3010035</v>
      </c>
      <c r="M12" s="48">
        <f t="shared" si="0"/>
        <v>27199</v>
      </c>
      <c r="N12" s="48">
        <f t="shared" si="0"/>
        <v>1634066107</v>
      </c>
    </row>
    <row r="13" spans="1:14" x14ac:dyDescent="0.25">
      <c r="A13" s="4">
        <v>8</v>
      </c>
      <c r="B13" s="34" t="s">
        <v>118</v>
      </c>
      <c r="C13" s="47">
        <v>103465</v>
      </c>
      <c r="D13" s="48">
        <v>1956037583</v>
      </c>
      <c r="E13" s="47">
        <v>89644</v>
      </c>
      <c r="F13" s="48">
        <v>2572777604</v>
      </c>
      <c r="G13" s="48">
        <v>540</v>
      </c>
      <c r="H13" s="48">
        <v>5227463</v>
      </c>
      <c r="I13" s="3">
        <v>0</v>
      </c>
      <c r="J13" s="6">
        <v>0</v>
      </c>
      <c r="K13" s="48">
        <v>18638</v>
      </c>
      <c r="L13" s="48">
        <v>33512509</v>
      </c>
      <c r="M13" s="48">
        <f t="shared" si="0"/>
        <v>212287</v>
      </c>
      <c r="N13" s="48">
        <f t="shared" si="0"/>
        <v>4567555159</v>
      </c>
    </row>
    <row r="14" spans="1:14" x14ac:dyDescent="0.25">
      <c r="A14" s="4">
        <v>9</v>
      </c>
      <c r="B14" s="34" t="s">
        <v>53</v>
      </c>
      <c r="C14" s="47">
        <v>39414</v>
      </c>
      <c r="D14" s="48">
        <v>2403866512</v>
      </c>
      <c r="E14" s="47">
        <v>70800</v>
      </c>
      <c r="F14" s="48">
        <v>1824135379</v>
      </c>
      <c r="G14" s="48">
        <v>72</v>
      </c>
      <c r="H14" s="48">
        <v>273992</v>
      </c>
      <c r="I14" s="3">
        <v>0</v>
      </c>
      <c r="J14" s="6">
        <v>0</v>
      </c>
      <c r="K14" s="48">
        <v>8051</v>
      </c>
      <c r="L14" s="48">
        <v>14140225</v>
      </c>
      <c r="M14" s="48">
        <f t="shared" si="0"/>
        <v>118337</v>
      </c>
      <c r="N14" s="48">
        <f t="shared" si="0"/>
        <v>4242416108</v>
      </c>
    </row>
    <row r="15" spans="1:14" x14ac:dyDescent="0.25">
      <c r="A15" s="4">
        <v>10</v>
      </c>
      <c r="B15" s="34" t="s">
        <v>54</v>
      </c>
      <c r="C15" s="47">
        <v>85541</v>
      </c>
      <c r="D15" s="48">
        <v>2577080613</v>
      </c>
      <c r="E15" s="47">
        <v>90958</v>
      </c>
      <c r="F15" s="48">
        <v>2837021373</v>
      </c>
      <c r="G15" s="48">
        <v>780</v>
      </c>
      <c r="H15" s="48">
        <v>4051052</v>
      </c>
      <c r="I15" s="3">
        <v>0</v>
      </c>
      <c r="J15" s="6">
        <v>0</v>
      </c>
      <c r="K15" s="48">
        <v>25171</v>
      </c>
      <c r="L15" s="48">
        <v>55608002</v>
      </c>
      <c r="M15" s="48">
        <f t="shared" si="0"/>
        <v>202450</v>
      </c>
      <c r="N15" s="48">
        <f t="shared" si="0"/>
        <v>5473761040</v>
      </c>
    </row>
    <row r="16" spans="1:14" x14ac:dyDescent="0.25">
      <c r="A16" s="4">
        <v>11</v>
      </c>
      <c r="B16" s="34" t="s">
        <v>102</v>
      </c>
      <c r="C16" s="47">
        <v>37812</v>
      </c>
      <c r="D16" s="48">
        <v>4959397885</v>
      </c>
      <c r="E16" s="47">
        <v>25938</v>
      </c>
      <c r="F16" s="48">
        <v>510559131</v>
      </c>
      <c r="G16" s="48">
        <v>437</v>
      </c>
      <c r="H16" s="48">
        <v>3492329</v>
      </c>
      <c r="I16" s="3">
        <v>0</v>
      </c>
      <c r="J16" s="6">
        <v>0</v>
      </c>
      <c r="K16" s="48">
        <v>7437</v>
      </c>
      <c r="L16" s="48">
        <v>14620511</v>
      </c>
      <c r="M16" s="48">
        <f t="shared" si="0"/>
        <v>71624</v>
      </c>
      <c r="N16" s="48">
        <f t="shared" si="0"/>
        <v>5488069856</v>
      </c>
    </row>
    <row r="17" spans="1:14" x14ac:dyDescent="0.25">
      <c r="A17" s="4">
        <v>12</v>
      </c>
      <c r="B17" s="34" t="s">
        <v>103</v>
      </c>
      <c r="C17" s="47">
        <v>42558</v>
      </c>
      <c r="D17" s="48">
        <v>11174805130</v>
      </c>
      <c r="E17" s="47">
        <v>182245</v>
      </c>
      <c r="F17" s="48">
        <v>5243885354</v>
      </c>
      <c r="G17" s="48">
        <v>472</v>
      </c>
      <c r="H17" s="48">
        <v>1321743</v>
      </c>
      <c r="I17" s="3">
        <v>0</v>
      </c>
      <c r="J17" s="6">
        <v>0</v>
      </c>
      <c r="K17" s="48">
        <v>15832</v>
      </c>
      <c r="L17" s="48">
        <v>49267010</v>
      </c>
      <c r="M17" s="48">
        <f t="shared" si="0"/>
        <v>241107</v>
      </c>
      <c r="N17" s="48">
        <f t="shared" si="0"/>
        <v>16469279237</v>
      </c>
    </row>
    <row r="18" spans="1:14" x14ac:dyDescent="0.25">
      <c r="A18" s="4">
        <v>13</v>
      </c>
      <c r="B18" s="34" t="s">
        <v>93</v>
      </c>
      <c r="C18" s="47">
        <v>276</v>
      </c>
      <c r="D18" s="48">
        <v>280588253</v>
      </c>
      <c r="E18" s="47">
        <v>202</v>
      </c>
      <c r="F18" s="48">
        <v>68863551</v>
      </c>
      <c r="G18" s="48">
        <v>5177</v>
      </c>
      <c r="H18" s="48">
        <v>74981020</v>
      </c>
      <c r="I18" s="3">
        <v>0</v>
      </c>
      <c r="J18" s="6">
        <v>0</v>
      </c>
      <c r="K18" s="48">
        <v>10</v>
      </c>
      <c r="L18" s="48">
        <v>324653</v>
      </c>
      <c r="M18" s="48">
        <f t="shared" si="0"/>
        <v>5665</v>
      </c>
      <c r="N18" s="48">
        <f t="shared" si="0"/>
        <v>424757477</v>
      </c>
    </row>
    <row r="19" spans="1:14" x14ac:dyDescent="0.25">
      <c r="A19" s="4">
        <v>14</v>
      </c>
      <c r="B19" s="34" t="s">
        <v>55</v>
      </c>
      <c r="C19" s="47">
        <v>227827</v>
      </c>
      <c r="D19" s="48">
        <v>9847208566</v>
      </c>
      <c r="E19" s="47">
        <v>181032</v>
      </c>
      <c r="F19" s="48">
        <v>8419007141</v>
      </c>
      <c r="G19" s="48">
        <v>765</v>
      </c>
      <c r="H19" s="48">
        <v>56169769</v>
      </c>
      <c r="I19" s="3">
        <v>0</v>
      </c>
      <c r="J19" s="6">
        <v>0</v>
      </c>
      <c r="K19" s="48">
        <v>9151</v>
      </c>
      <c r="L19" s="48">
        <v>24957427</v>
      </c>
      <c r="M19" s="48">
        <f t="shared" si="0"/>
        <v>418775</v>
      </c>
      <c r="N19" s="48">
        <f t="shared" si="0"/>
        <v>18347342903</v>
      </c>
    </row>
    <row r="20" spans="1:14" x14ac:dyDescent="0.25">
      <c r="A20" s="4">
        <v>15</v>
      </c>
      <c r="B20" s="34" t="s">
        <v>69</v>
      </c>
      <c r="C20" s="49">
        <v>168481</v>
      </c>
      <c r="D20" s="50">
        <v>3812372585</v>
      </c>
      <c r="E20" s="49">
        <v>66185</v>
      </c>
      <c r="F20" s="50">
        <v>3124972966</v>
      </c>
      <c r="G20" s="48">
        <v>501</v>
      </c>
      <c r="H20" s="48">
        <v>1387323</v>
      </c>
      <c r="I20" s="11">
        <v>0</v>
      </c>
      <c r="J20" s="12">
        <v>0</v>
      </c>
      <c r="K20" s="48">
        <v>8981</v>
      </c>
      <c r="L20" s="48">
        <v>25378263</v>
      </c>
      <c r="M20" s="48">
        <f t="shared" si="0"/>
        <v>244148</v>
      </c>
      <c r="N20" s="48">
        <f t="shared" si="0"/>
        <v>6964111137</v>
      </c>
    </row>
    <row r="21" spans="1:14" s="13" customFormat="1" x14ac:dyDescent="0.25">
      <c r="A21" s="10">
        <v>16</v>
      </c>
      <c r="B21" s="35" t="s">
        <v>57</v>
      </c>
      <c r="C21" s="47">
        <v>97536</v>
      </c>
      <c r="D21" s="48">
        <v>9281464835</v>
      </c>
      <c r="E21" s="47">
        <v>297907</v>
      </c>
      <c r="F21" s="48">
        <v>7287108708</v>
      </c>
      <c r="G21" s="48">
        <v>930</v>
      </c>
      <c r="H21" s="48">
        <v>3350461</v>
      </c>
      <c r="I21" s="3">
        <v>0</v>
      </c>
      <c r="J21" s="6">
        <v>0</v>
      </c>
      <c r="K21" s="48">
        <v>28611</v>
      </c>
      <c r="L21" s="48">
        <v>61355398</v>
      </c>
      <c r="M21" s="48">
        <f t="shared" si="0"/>
        <v>424984</v>
      </c>
      <c r="N21" s="48">
        <f t="shared" si="0"/>
        <v>16633279402</v>
      </c>
    </row>
    <row r="22" spans="1:14" x14ac:dyDescent="0.25">
      <c r="A22" s="4">
        <v>17</v>
      </c>
      <c r="B22" s="34" t="s">
        <v>70</v>
      </c>
      <c r="C22" s="47">
        <v>536</v>
      </c>
      <c r="D22" s="48">
        <v>1089989448</v>
      </c>
      <c r="E22" s="47">
        <v>19606</v>
      </c>
      <c r="F22" s="48">
        <v>1816618684</v>
      </c>
      <c r="G22" s="48">
        <v>80</v>
      </c>
      <c r="H22" s="48">
        <v>299967</v>
      </c>
      <c r="I22" s="3">
        <v>0</v>
      </c>
      <c r="J22" s="6">
        <v>0</v>
      </c>
      <c r="K22" s="48">
        <v>457</v>
      </c>
      <c r="L22" s="48">
        <v>8001450</v>
      </c>
      <c r="M22" s="48">
        <f t="shared" si="0"/>
        <v>20679</v>
      </c>
      <c r="N22" s="48">
        <f t="shared" si="0"/>
        <v>2914909549</v>
      </c>
    </row>
    <row r="23" spans="1:14" x14ac:dyDescent="0.25">
      <c r="A23" s="32">
        <v>18</v>
      </c>
      <c r="B23" s="34" t="s">
        <v>71</v>
      </c>
      <c r="C23" s="47">
        <v>29366</v>
      </c>
      <c r="D23" s="48">
        <v>105605462</v>
      </c>
      <c r="E23" s="47">
        <v>1460</v>
      </c>
      <c r="F23" s="48">
        <v>137417196</v>
      </c>
      <c r="G23" s="48">
        <v>5</v>
      </c>
      <c r="H23" s="48">
        <v>3435</v>
      </c>
      <c r="I23" s="3">
        <v>0</v>
      </c>
      <c r="J23" s="6">
        <v>0</v>
      </c>
      <c r="K23" s="48">
        <v>6</v>
      </c>
      <c r="L23" s="48">
        <v>24756</v>
      </c>
      <c r="M23" s="48">
        <f t="shared" si="0"/>
        <v>30837</v>
      </c>
      <c r="N23" s="48">
        <f t="shared" si="0"/>
        <v>243050849</v>
      </c>
    </row>
    <row r="24" spans="1:14" x14ac:dyDescent="0.25">
      <c r="A24" s="4">
        <v>19</v>
      </c>
      <c r="B24" s="34" t="s">
        <v>60</v>
      </c>
      <c r="C24" s="47">
        <v>104621</v>
      </c>
      <c r="D24" s="48">
        <v>687990292</v>
      </c>
      <c r="E24" s="47">
        <v>25358</v>
      </c>
      <c r="F24" s="48">
        <v>324852357</v>
      </c>
      <c r="G24" s="48">
        <v>171</v>
      </c>
      <c r="H24" s="48">
        <v>1079116</v>
      </c>
      <c r="I24" s="3">
        <v>0</v>
      </c>
      <c r="J24" s="6">
        <v>0</v>
      </c>
      <c r="K24" s="48">
        <v>5379</v>
      </c>
      <c r="L24" s="48">
        <v>8570805</v>
      </c>
      <c r="M24" s="48">
        <f t="shared" si="0"/>
        <v>135529</v>
      </c>
      <c r="N24" s="48">
        <f t="shared" si="0"/>
        <v>1022492570</v>
      </c>
    </row>
    <row r="25" spans="1:14" x14ac:dyDescent="0.25">
      <c r="A25" s="4">
        <v>20</v>
      </c>
      <c r="B25" s="34" t="s">
        <v>61</v>
      </c>
      <c r="C25" s="47">
        <v>44520</v>
      </c>
      <c r="D25" s="48">
        <v>6065154543</v>
      </c>
      <c r="E25" s="47">
        <v>258206</v>
      </c>
      <c r="F25" s="48">
        <v>11697707578</v>
      </c>
      <c r="G25" s="48">
        <v>1327</v>
      </c>
      <c r="H25" s="48">
        <v>6475842</v>
      </c>
      <c r="I25" s="3">
        <v>0</v>
      </c>
      <c r="J25" s="6">
        <v>0</v>
      </c>
      <c r="K25" s="48">
        <v>14797</v>
      </c>
      <c r="L25" s="48">
        <v>65210374</v>
      </c>
      <c r="M25" s="48">
        <f t="shared" si="0"/>
        <v>318850</v>
      </c>
      <c r="N25" s="48">
        <f t="shared" si="0"/>
        <v>17834548337</v>
      </c>
    </row>
    <row r="26" spans="1:14" x14ac:dyDescent="0.25">
      <c r="A26" s="4">
        <v>21</v>
      </c>
      <c r="B26" s="34" t="s">
        <v>120</v>
      </c>
      <c r="C26" s="47">
        <v>1824</v>
      </c>
      <c r="D26" s="48">
        <v>595768322</v>
      </c>
      <c r="E26" s="47">
        <v>22825</v>
      </c>
      <c r="F26" s="48">
        <v>1008949611</v>
      </c>
      <c r="G26" s="48">
        <v>15</v>
      </c>
      <c r="H26" s="48">
        <v>19779</v>
      </c>
      <c r="I26" s="3">
        <v>0</v>
      </c>
      <c r="J26" s="6">
        <v>0</v>
      </c>
      <c r="K26" s="48">
        <v>376</v>
      </c>
      <c r="L26" s="48">
        <v>1232585</v>
      </c>
      <c r="M26" s="48">
        <f t="shared" si="0"/>
        <v>25040</v>
      </c>
      <c r="N26" s="48">
        <f t="shared" si="0"/>
        <v>1605970297</v>
      </c>
    </row>
    <row r="27" spans="1:14" x14ac:dyDescent="0.25">
      <c r="A27" s="4">
        <v>22</v>
      </c>
      <c r="B27" s="34" t="s">
        <v>62</v>
      </c>
      <c r="C27" s="47">
        <v>48222</v>
      </c>
      <c r="D27" s="48">
        <v>1225201482</v>
      </c>
      <c r="E27" s="47">
        <v>99893</v>
      </c>
      <c r="F27" s="48">
        <v>1802746143</v>
      </c>
      <c r="G27" s="48">
        <v>806</v>
      </c>
      <c r="H27" s="48">
        <v>1539553</v>
      </c>
      <c r="I27" s="3">
        <v>0</v>
      </c>
      <c r="J27" s="6">
        <v>0</v>
      </c>
      <c r="K27" s="48">
        <v>6426</v>
      </c>
      <c r="L27" s="48">
        <v>13491715</v>
      </c>
      <c r="M27" s="48">
        <f t="shared" si="0"/>
        <v>155347</v>
      </c>
      <c r="N27" s="48">
        <f t="shared" si="0"/>
        <v>3042978893</v>
      </c>
    </row>
    <row r="28" spans="1:14" x14ac:dyDescent="0.25">
      <c r="A28" s="4">
        <v>23</v>
      </c>
      <c r="B28" s="34" t="s">
        <v>96</v>
      </c>
      <c r="C28" s="47">
        <v>22917</v>
      </c>
      <c r="D28" s="48">
        <v>1309053020</v>
      </c>
      <c r="E28" s="47">
        <v>107351</v>
      </c>
      <c r="F28" s="48">
        <v>4495395996</v>
      </c>
      <c r="G28" s="48">
        <v>667</v>
      </c>
      <c r="H28" s="48">
        <v>1897830</v>
      </c>
      <c r="I28" s="3">
        <v>0</v>
      </c>
      <c r="J28" s="6">
        <v>0</v>
      </c>
      <c r="K28" s="48">
        <v>8260</v>
      </c>
      <c r="L28" s="48">
        <v>20814566</v>
      </c>
      <c r="M28" s="48">
        <f t="shared" si="0"/>
        <v>139195</v>
      </c>
      <c r="N28" s="48">
        <f t="shared" si="0"/>
        <v>5827161412</v>
      </c>
    </row>
    <row r="29" spans="1:14" x14ac:dyDescent="0.25">
      <c r="A29" s="4">
        <v>24</v>
      </c>
      <c r="B29" s="34" t="s">
        <v>97</v>
      </c>
      <c r="C29" s="47">
        <v>20342</v>
      </c>
      <c r="D29" s="48">
        <v>1082235426</v>
      </c>
      <c r="E29" s="47">
        <v>31257</v>
      </c>
      <c r="F29" s="48">
        <v>533638441</v>
      </c>
      <c r="G29" s="48">
        <v>547</v>
      </c>
      <c r="H29" s="48">
        <v>772788</v>
      </c>
      <c r="I29" s="3">
        <v>0</v>
      </c>
      <c r="J29" s="6">
        <v>0</v>
      </c>
      <c r="K29" s="48">
        <v>2298</v>
      </c>
      <c r="L29" s="48">
        <v>6460556</v>
      </c>
      <c r="M29" s="48">
        <f t="shared" si="0"/>
        <v>54444</v>
      </c>
      <c r="N29" s="48">
        <f t="shared" si="0"/>
        <v>1623107211</v>
      </c>
    </row>
    <row r="30" spans="1:14" x14ac:dyDescent="0.25">
      <c r="A30" s="4">
        <v>25</v>
      </c>
      <c r="B30" s="34" t="s">
        <v>63</v>
      </c>
      <c r="C30" s="47">
        <v>18259</v>
      </c>
      <c r="D30" s="48">
        <v>2752476195</v>
      </c>
      <c r="E30" s="47">
        <v>47448</v>
      </c>
      <c r="F30" s="48">
        <v>1534284751</v>
      </c>
      <c r="G30" s="48">
        <v>549</v>
      </c>
      <c r="H30" s="48">
        <v>1609829</v>
      </c>
      <c r="I30" s="3">
        <v>0</v>
      </c>
      <c r="J30" s="6">
        <v>0</v>
      </c>
      <c r="K30" s="48">
        <v>5006</v>
      </c>
      <c r="L30" s="48">
        <v>28245747</v>
      </c>
      <c r="M30" s="48">
        <f t="shared" si="0"/>
        <v>71262</v>
      </c>
      <c r="N30" s="48">
        <f t="shared" si="0"/>
        <v>4316616522</v>
      </c>
    </row>
    <row r="31" spans="1:14" x14ac:dyDescent="0.25">
      <c r="A31" s="4">
        <v>26</v>
      </c>
      <c r="B31" s="34" t="s">
        <v>104</v>
      </c>
      <c r="C31" s="47">
        <v>840</v>
      </c>
      <c r="D31" s="48">
        <v>63877911</v>
      </c>
      <c r="E31" s="47">
        <v>2078</v>
      </c>
      <c r="F31" s="48">
        <v>76395392</v>
      </c>
      <c r="G31" s="48">
        <v>13</v>
      </c>
      <c r="H31" s="48">
        <v>474016</v>
      </c>
      <c r="I31" s="3">
        <v>0</v>
      </c>
      <c r="J31" s="6">
        <v>0</v>
      </c>
      <c r="K31" s="48">
        <v>377</v>
      </c>
      <c r="L31" s="48">
        <v>1470916</v>
      </c>
      <c r="M31" s="48">
        <f t="shared" si="0"/>
        <v>3308</v>
      </c>
      <c r="N31" s="48">
        <f t="shared" si="0"/>
        <v>142218235</v>
      </c>
    </row>
    <row r="32" spans="1:14" x14ac:dyDescent="0.25">
      <c r="A32" s="4">
        <v>27</v>
      </c>
      <c r="B32" s="34" t="s">
        <v>115</v>
      </c>
      <c r="C32" s="47">
        <v>330</v>
      </c>
      <c r="D32" s="48">
        <v>77732603</v>
      </c>
      <c r="E32" s="47">
        <v>1</v>
      </c>
      <c r="F32" s="48">
        <v>7546000</v>
      </c>
      <c r="G32" s="48">
        <v>2</v>
      </c>
      <c r="H32" s="48">
        <v>4758</v>
      </c>
      <c r="I32" s="3">
        <v>0</v>
      </c>
      <c r="J32" s="6">
        <v>0</v>
      </c>
      <c r="K32" s="3">
        <v>0</v>
      </c>
      <c r="L32" s="5">
        <v>0</v>
      </c>
      <c r="M32" s="48">
        <f t="shared" si="0"/>
        <v>333</v>
      </c>
      <c r="N32" s="48">
        <f t="shared" si="0"/>
        <v>85283361</v>
      </c>
    </row>
    <row r="33" spans="1:25" x14ac:dyDescent="0.25">
      <c r="A33" s="4">
        <v>28</v>
      </c>
      <c r="B33" s="34" t="s">
        <v>64</v>
      </c>
      <c r="C33" s="47">
        <v>1206</v>
      </c>
      <c r="D33" s="48">
        <v>455784590</v>
      </c>
      <c r="E33" s="47">
        <v>1362</v>
      </c>
      <c r="F33" s="48">
        <v>20403328</v>
      </c>
      <c r="G33" s="48">
        <v>8</v>
      </c>
      <c r="H33" s="48">
        <v>7607</v>
      </c>
      <c r="I33" s="3">
        <v>0</v>
      </c>
      <c r="J33" s="6">
        <v>0</v>
      </c>
      <c r="K33" s="48">
        <v>236</v>
      </c>
      <c r="L33" s="48">
        <v>560707</v>
      </c>
      <c r="M33" s="48">
        <f t="shared" si="0"/>
        <v>2812</v>
      </c>
      <c r="N33" s="48">
        <f t="shared" si="0"/>
        <v>476756232</v>
      </c>
    </row>
    <row r="34" spans="1:25" x14ac:dyDescent="0.25">
      <c r="A34" s="4">
        <v>29</v>
      </c>
      <c r="B34" s="34" t="s">
        <v>65</v>
      </c>
      <c r="C34" s="51">
        <v>7110</v>
      </c>
      <c r="D34" s="52">
        <v>627434238</v>
      </c>
      <c r="E34" s="51">
        <v>21268</v>
      </c>
      <c r="F34" s="52">
        <v>2298266471</v>
      </c>
      <c r="G34" s="48">
        <v>11</v>
      </c>
      <c r="H34" s="48">
        <v>273271</v>
      </c>
      <c r="I34" s="20">
        <v>0</v>
      </c>
      <c r="J34" s="17">
        <v>0</v>
      </c>
      <c r="K34" s="48">
        <v>792</v>
      </c>
      <c r="L34" s="48">
        <v>6313907</v>
      </c>
      <c r="M34" s="48">
        <f t="shared" si="0"/>
        <v>29181</v>
      </c>
      <c r="N34" s="48">
        <f t="shared" si="0"/>
        <v>2932287887</v>
      </c>
    </row>
    <row r="35" spans="1:25" x14ac:dyDescent="0.25">
      <c r="A35" s="4">
        <v>30</v>
      </c>
      <c r="B35" s="38" t="s">
        <v>90</v>
      </c>
      <c r="C35" s="51">
        <v>395160</v>
      </c>
      <c r="D35" s="52">
        <v>1187778020</v>
      </c>
      <c r="E35" s="51">
        <v>23</v>
      </c>
      <c r="F35" s="52">
        <v>346314</v>
      </c>
      <c r="G35" s="20">
        <v>0</v>
      </c>
      <c r="H35" s="17">
        <v>0</v>
      </c>
      <c r="I35" s="20">
        <v>0</v>
      </c>
      <c r="J35" s="17">
        <v>0</v>
      </c>
      <c r="K35" s="48">
        <v>4</v>
      </c>
      <c r="L35" s="48">
        <v>267</v>
      </c>
      <c r="M35" s="48">
        <f t="shared" si="0"/>
        <v>395187</v>
      </c>
      <c r="N35" s="48">
        <f t="shared" si="0"/>
        <v>1188124601</v>
      </c>
    </row>
    <row r="36" spans="1:25" x14ac:dyDescent="0.25">
      <c r="A36" s="4">
        <v>31</v>
      </c>
      <c r="B36" s="38" t="s">
        <v>107</v>
      </c>
      <c r="C36" s="51">
        <v>4719</v>
      </c>
      <c r="D36" s="52">
        <v>856882463</v>
      </c>
      <c r="E36" s="51">
        <v>17606</v>
      </c>
      <c r="F36" s="52">
        <v>1539463446</v>
      </c>
      <c r="G36" s="48">
        <v>18</v>
      </c>
      <c r="H36" s="48">
        <v>370601</v>
      </c>
      <c r="I36" s="20">
        <v>0</v>
      </c>
      <c r="J36" s="17">
        <v>0</v>
      </c>
      <c r="K36" s="48">
        <v>1690</v>
      </c>
      <c r="L36" s="48">
        <v>47005623</v>
      </c>
      <c r="M36" s="48">
        <f t="shared" si="0"/>
        <v>24033</v>
      </c>
      <c r="N36" s="48">
        <f t="shared" si="0"/>
        <v>2443722133</v>
      </c>
    </row>
    <row r="37" spans="1:25" x14ac:dyDescent="0.25">
      <c r="A37" s="4">
        <v>32</v>
      </c>
      <c r="B37" s="38" t="s">
        <v>109</v>
      </c>
      <c r="C37" s="51">
        <v>70211</v>
      </c>
      <c r="D37" s="52">
        <v>912404899</v>
      </c>
      <c r="E37" s="51">
        <v>1</v>
      </c>
      <c r="F37" s="52">
        <v>325000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8">
        <f t="shared" si="0"/>
        <v>70212</v>
      </c>
      <c r="N37" s="48">
        <f t="shared" si="0"/>
        <v>912729899</v>
      </c>
    </row>
    <row r="38" spans="1:25" x14ac:dyDescent="0.25">
      <c r="A38" s="32">
        <v>33</v>
      </c>
      <c r="B38" s="38" t="s">
        <v>112</v>
      </c>
      <c r="C38" s="51">
        <v>363</v>
      </c>
      <c r="D38" s="52">
        <v>591117791</v>
      </c>
      <c r="E38" s="51">
        <v>898</v>
      </c>
      <c r="F38" s="52">
        <v>324805819</v>
      </c>
      <c r="G38" s="48">
        <v>86</v>
      </c>
      <c r="H38" s="48">
        <v>4103698</v>
      </c>
      <c r="I38" s="20">
        <v>0</v>
      </c>
      <c r="J38" s="17">
        <v>0</v>
      </c>
      <c r="K38" s="48">
        <v>24</v>
      </c>
      <c r="L38" s="48">
        <v>78791</v>
      </c>
      <c r="M38" s="48">
        <f t="shared" si="0"/>
        <v>1371</v>
      </c>
      <c r="N38" s="48">
        <f t="shared" si="0"/>
        <v>920106099</v>
      </c>
    </row>
    <row r="39" spans="1:25" x14ac:dyDescent="0.25">
      <c r="A39" s="4">
        <v>34</v>
      </c>
      <c r="B39" s="38" t="s">
        <v>111</v>
      </c>
      <c r="C39" s="53">
        <v>98</v>
      </c>
      <c r="D39" s="54">
        <v>7083876295</v>
      </c>
      <c r="E39" s="51">
        <v>207</v>
      </c>
      <c r="F39" s="55">
        <v>28282587</v>
      </c>
      <c r="G39" s="48">
        <v>55</v>
      </c>
      <c r="H39" s="48">
        <v>395442</v>
      </c>
      <c r="I39" s="20">
        <v>0</v>
      </c>
      <c r="J39" s="25">
        <v>0</v>
      </c>
      <c r="K39" s="27">
        <v>0</v>
      </c>
      <c r="L39" s="26">
        <v>0</v>
      </c>
      <c r="M39" s="48">
        <f t="shared" si="0"/>
        <v>360</v>
      </c>
      <c r="N39" s="48">
        <f t="shared" si="0"/>
        <v>7112554324</v>
      </c>
    </row>
    <row r="40" spans="1:25" x14ac:dyDescent="0.25">
      <c r="A40" s="4">
        <v>35</v>
      </c>
      <c r="B40" s="38" t="s">
        <v>114</v>
      </c>
      <c r="C40" s="53">
        <v>123</v>
      </c>
      <c r="D40" s="54">
        <v>3168451</v>
      </c>
      <c r="E40" s="51">
        <v>107</v>
      </c>
      <c r="F40" s="55">
        <v>1151060</v>
      </c>
      <c r="G40" s="27">
        <v>0</v>
      </c>
      <c r="H40" s="26">
        <v>0</v>
      </c>
      <c r="I40" s="20">
        <v>0</v>
      </c>
      <c r="J40" s="25">
        <v>0</v>
      </c>
      <c r="K40" s="48">
        <v>13</v>
      </c>
      <c r="L40" s="48">
        <v>7842</v>
      </c>
      <c r="M40" s="48">
        <f t="shared" si="0"/>
        <v>243</v>
      </c>
      <c r="N40" s="48">
        <f t="shared" si="0"/>
        <v>4327353</v>
      </c>
    </row>
    <row r="41" spans="1:25" x14ac:dyDescent="0.25">
      <c r="A41" s="4">
        <v>36</v>
      </c>
      <c r="B41" s="36" t="s">
        <v>113</v>
      </c>
      <c r="C41" s="53">
        <v>1060</v>
      </c>
      <c r="D41" s="54">
        <v>533587213</v>
      </c>
      <c r="E41" s="51">
        <v>13851</v>
      </c>
      <c r="F41" s="55">
        <v>1176888805</v>
      </c>
      <c r="G41" s="48">
        <v>4</v>
      </c>
      <c r="H41" s="48">
        <v>2603</v>
      </c>
      <c r="I41" s="20">
        <v>0</v>
      </c>
      <c r="J41" s="25">
        <v>0</v>
      </c>
      <c r="K41" s="48">
        <v>383</v>
      </c>
      <c r="L41" s="48">
        <v>355033</v>
      </c>
      <c r="M41" s="48">
        <f t="shared" si="0"/>
        <v>15298</v>
      </c>
      <c r="N41" s="48">
        <f t="shared" si="0"/>
        <v>1710833654</v>
      </c>
    </row>
    <row r="42" spans="1:25" x14ac:dyDescent="0.25">
      <c r="A42" s="4">
        <v>37</v>
      </c>
      <c r="B42" s="36" t="s">
        <v>131</v>
      </c>
      <c r="C42" s="27">
        <v>0</v>
      </c>
      <c r="D42" s="26">
        <v>0</v>
      </c>
      <c r="E42" s="55">
        <v>12</v>
      </c>
      <c r="F42" s="55">
        <v>29348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8">
        <f t="shared" si="0"/>
        <v>12</v>
      </c>
      <c r="N42" s="48">
        <f t="shared" si="0"/>
        <v>29348</v>
      </c>
    </row>
    <row r="43" spans="1:25" x14ac:dyDescent="0.25">
      <c r="A43" s="4">
        <v>38</v>
      </c>
      <c r="B43" s="36" t="s">
        <v>127</v>
      </c>
      <c r="C43" s="55">
        <v>66</v>
      </c>
      <c r="D43" s="55">
        <v>8600024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8">
        <f t="shared" si="0"/>
        <v>66</v>
      </c>
      <c r="N43" s="48">
        <f t="shared" si="0"/>
        <v>8600024</v>
      </c>
    </row>
    <row r="44" spans="1:25" ht="15.75" thickBot="1" x14ac:dyDescent="0.3">
      <c r="A44" s="4">
        <v>39</v>
      </c>
      <c r="B44" s="37" t="s">
        <v>123</v>
      </c>
      <c r="C44" s="55">
        <v>371</v>
      </c>
      <c r="D44" s="55">
        <v>149102467</v>
      </c>
      <c r="E44" s="55">
        <v>68</v>
      </c>
      <c r="F44" s="55">
        <v>25139720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8">
        <f t="shared" si="0"/>
        <v>439</v>
      </c>
      <c r="N44" s="48">
        <f t="shared" si="0"/>
        <v>174242187</v>
      </c>
      <c r="Y44" s="9"/>
    </row>
    <row r="45" spans="1:25" s="13" customFormat="1" ht="15.75" thickBot="1" x14ac:dyDescent="0.3">
      <c r="A45" s="59" t="s">
        <v>18</v>
      </c>
      <c r="B45" s="60"/>
      <c r="C45" s="55">
        <f>SUM(C6:C44)</f>
        <v>1970351</v>
      </c>
      <c r="D45" s="55">
        <f t="shared" ref="D45:N45" si="1">SUM(D6:D44)</f>
        <v>539298157414</v>
      </c>
      <c r="E45" s="55">
        <f t="shared" si="1"/>
        <v>3634644</v>
      </c>
      <c r="F45" s="55">
        <f t="shared" si="1"/>
        <v>172410460341</v>
      </c>
      <c r="G45" s="55">
        <f t="shared" si="1"/>
        <v>18809</v>
      </c>
      <c r="H45" s="55">
        <f t="shared" si="1"/>
        <v>250565056</v>
      </c>
      <c r="I45" s="31">
        <f t="shared" si="1"/>
        <v>0</v>
      </c>
      <c r="J45" s="31">
        <f t="shared" si="1"/>
        <v>0</v>
      </c>
      <c r="K45" s="55">
        <f t="shared" si="1"/>
        <v>300027</v>
      </c>
      <c r="L45" s="55">
        <f t="shared" si="1"/>
        <v>732407825</v>
      </c>
      <c r="M45" s="55">
        <f t="shared" si="1"/>
        <v>5923831</v>
      </c>
      <c r="N45" s="55">
        <f t="shared" si="1"/>
        <v>712691590636</v>
      </c>
    </row>
    <row r="49" spans="3:14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3:14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GridLines="0" topLeftCell="A11" zoomScale="85" zoomScaleNormal="85" workbookViewId="0">
      <selection activeCell="C6" sqref="C6:N45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56" t="s">
        <v>135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5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5.75" thickBot="1" x14ac:dyDescent="0.3">
      <c r="M3" s="7"/>
      <c r="N3" s="8" t="s">
        <v>32</v>
      </c>
    </row>
    <row r="4" spans="1:14" s="2" customFormat="1" ht="15.75" thickBot="1" x14ac:dyDescent="0.3">
      <c r="A4" s="61" t="s">
        <v>6</v>
      </c>
      <c r="B4" s="63" t="s">
        <v>22</v>
      </c>
      <c r="C4" s="57" t="s">
        <v>23</v>
      </c>
      <c r="D4" s="58"/>
      <c r="E4" s="65" t="s">
        <v>30</v>
      </c>
      <c r="F4" s="66"/>
      <c r="G4" s="57" t="s">
        <v>29</v>
      </c>
      <c r="H4" s="58"/>
      <c r="I4" s="65" t="s">
        <v>28</v>
      </c>
      <c r="J4" s="66"/>
      <c r="K4" s="57" t="s">
        <v>27</v>
      </c>
      <c r="L4" s="58"/>
      <c r="M4" s="57" t="s">
        <v>26</v>
      </c>
      <c r="N4" s="58"/>
    </row>
    <row r="5" spans="1:14" ht="15.75" thickBot="1" x14ac:dyDescent="0.3">
      <c r="A5" s="62"/>
      <c r="B5" s="64"/>
      <c r="C5" s="21" t="s">
        <v>24</v>
      </c>
      <c r="D5" s="22" t="s">
        <v>25</v>
      </c>
      <c r="E5" s="18" t="s">
        <v>24</v>
      </c>
      <c r="F5" s="19" t="s">
        <v>25</v>
      </c>
      <c r="G5" s="21" t="s">
        <v>24</v>
      </c>
      <c r="H5" s="22" t="s">
        <v>25</v>
      </c>
      <c r="I5" s="18" t="s">
        <v>24</v>
      </c>
      <c r="J5" s="19" t="s">
        <v>25</v>
      </c>
      <c r="K5" s="21" t="s">
        <v>24</v>
      </c>
      <c r="L5" s="22" t="s">
        <v>25</v>
      </c>
      <c r="M5" s="21" t="s">
        <v>24</v>
      </c>
      <c r="N5" s="22" t="s">
        <v>25</v>
      </c>
    </row>
    <row r="6" spans="1:14" x14ac:dyDescent="0.25">
      <c r="A6" s="16">
        <v>1</v>
      </c>
      <c r="B6" s="33" t="s">
        <v>21</v>
      </c>
      <c r="C6" s="45">
        <v>28611</v>
      </c>
      <c r="D6" s="46">
        <v>428879917769</v>
      </c>
      <c r="E6" s="45">
        <v>1392443</v>
      </c>
      <c r="F6" s="46">
        <v>94508096220</v>
      </c>
      <c r="G6" s="14">
        <v>0</v>
      </c>
      <c r="H6" s="15">
        <v>0</v>
      </c>
      <c r="I6" s="14">
        <v>0</v>
      </c>
      <c r="J6" s="15">
        <v>0</v>
      </c>
      <c r="K6" s="48">
        <v>20</v>
      </c>
      <c r="L6" s="48">
        <v>264639</v>
      </c>
      <c r="M6" s="48">
        <f>+C6+E6+G6+I6+K6</f>
        <v>1421074</v>
      </c>
      <c r="N6" s="48">
        <f>+D6+F6+H6+J6+L6</f>
        <v>523388278628</v>
      </c>
    </row>
    <row r="7" spans="1:14" x14ac:dyDescent="0.25">
      <c r="A7" s="4">
        <v>2</v>
      </c>
      <c r="B7" s="34" t="s">
        <v>72</v>
      </c>
      <c r="C7" s="47">
        <v>57531</v>
      </c>
      <c r="D7" s="48">
        <v>2669567219</v>
      </c>
      <c r="E7" s="47">
        <v>79606</v>
      </c>
      <c r="F7" s="48">
        <v>10541492864</v>
      </c>
      <c r="G7" s="48">
        <v>1185</v>
      </c>
      <c r="H7" s="48">
        <v>66578979</v>
      </c>
      <c r="I7" s="3">
        <v>0</v>
      </c>
      <c r="J7" s="6">
        <v>0</v>
      </c>
      <c r="K7" s="48">
        <v>16763</v>
      </c>
      <c r="L7" s="48">
        <v>62059023</v>
      </c>
      <c r="M7" s="48">
        <f t="shared" ref="M7:N44" si="0">+C7+E7+G7+I7+K7</f>
        <v>155085</v>
      </c>
      <c r="N7" s="48">
        <f t="shared" si="0"/>
        <v>13339698085</v>
      </c>
    </row>
    <row r="8" spans="1:14" x14ac:dyDescent="0.25">
      <c r="A8" s="4">
        <v>3</v>
      </c>
      <c r="B8" s="34" t="s">
        <v>100</v>
      </c>
      <c r="C8" s="47">
        <v>43740</v>
      </c>
      <c r="D8" s="48">
        <v>13581838370</v>
      </c>
      <c r="E8" s="47">
        <v>107161</v>
      </c>
      <c r="F8" s="48">
        <v>2215639797</v>
      </c>
      <c r="G8" s="48">
        <v>1104</v>
      </c>
      <c r="H8" s="48">
        <v>2610937</v>
      </c>
      <c r="I8" s="3">
        <v>0</v>
      </c>
      <c r="J8" s="6">
        <v>0</v>
      </c>
      <c r="K8" s="48">
        <v>13656</v>
      </c>
      <c r="L8" s="48">
        <v>34711680</v>
      </c>
      <c r="M8" s="48">
        <f t="shared" si="0"/>
        <v>165661</v>
      </c>
      <c r="N8" s="48">
        <f t="shared" si="0"/>
        <v>15834800784</v>
      </c>
    </row>
    <row r="9" spans="1:14" x14ac:dyDescent="0.25">
      <c r="A9" s="4">
        <v>4</v>
      </c>
      <c r="B9" s="34" t="s">
        <v>73</v>
      </c>
      <c r="C9" s="47">
        <v>132392</v>
      </c>
      <c r="D9" s="48">
        <v>11529666509</v>
      </c>
      <c r="E9" s="47">
        <v>243698</v>
      </c>
      <c r="F9" s="48">
        <v>3355272398</v>
      </c>
      <c r="G9" s="48">
        <v>907</v>
      </c>
      <c r="H9" s="48">
        <v>5094013</v>
      </c>
      <c r="I9" s="3">
        <v>0</v>
      </c>
      <c r="J9" s="6">
        <v>0</v>
      </c>
      <c r="K9" s="48">
        <v>51009</v>
      </c>
      <c r="L9" s="48">
        <v>104810260</v>
      </c>
      <c r="M9" s="48">
        <f t="shared" si="0"/>
        <v>428006</v>
      </c>
      <c r="N9" s="48">
        <f t="shared" si="0"/>
        <v>14994843180</v>
      </c>
    </row>
    <row r="10" spans="1:14" x14ac:dyDescent="0.25">
      <c r="A10" s="4">
        <v>5</v>
      </c>
      <c r="B10" s="34" t="s">
        <v>74</v>
      </c>
      <c r="C10" s="47">
        <v>65282</v>
      </c>
      <c r="D10" s="48">
        <v>3606847900</v>
      </c>
      <c r="E10" s="47">
        <v>61895</v>
      </c>
      <c r="F10" s="48">
        <v>393163814</v>
      </c>
      <c r="G10" s="48">
        <v>690</v>
      </c>
      <c r="H10" s="48">
        <v>2447651</v>
      </c>
      <c r="I10" s="3">
        <v>0</v>
      </c>
      <c r="J10" s="6">
        <v>0</v>
      </c>
      <c r="K10" s="48">
        <v>24740</v>
      </c>
      <c r="L10" s="48">
        <v>24168424</v>
      </c>
      <c r="M10" s="48">
        <f t="shared" si="0"/>
        <v>152607</v>
      </c>
      <c r="N10" s="48">
        <f t="shared" si="0"/>
        <v>4026627789</v>
      </c>
    </row>
    <row r="11" spans="1:14" x14ac:dyDescent="0.25">
      <c r="A11" s="4">
        <v>6</v>
      </c>
      <c r="B11" s="34" t="s">
        <v>75</v>
      </c>
      <c r="C11" s="47">
        <v>57894</v>
      </c>
      <c r="D11" s="48">
        <v>3813119457</v>
      </c>
      <c r="E11" s="47">
        <v>59708</v>
      </c>
      <c r="F11" s="48">
        <v>486432713</v>
      </c>
      <c r="G11" s="48">
        <v>821</v>
      </c>
      <c r="H11" s="48">
        <v>4126471</v>
      </c>
      <c r="I11" s="3">
        <v>0</v>
      </c>
      <c r="J11" s="6">
        <v>0</v>
      </c>
      <c r="K11" s="48">
        <v>22361</v>
      </c>
      <c r="L11" s="48">
        <v>16374126</v>
      </c>
      <c r="M11" s="48">
        <f t="shared" si="0"/>
        <v>140784</v>
      </c>
      <c r="N11" s="48">
        <f t="shared" si="0"/>
        <v>4320052767</v>
      </c>
    </row>
    <row r="12" spans="1:14" x14ac:dyDescent="0.25">
      <c r="A12" s="4">
        <v>7</v>
      </c>
      <c r="B12" s="34" t="s">
        <v>110</v>
      </c>
      <c r="C12" s="47">
        <v>9727</v>
      </c>
      <c r="D12" s="48">
        <v>1459557073</v>
      </c>
      <c r="E12" s="47">
        <v>14336</v>
      </c>
      <c r="F12" s="48">
        <v>171377281</v>
      </c>
      <c r="G12" s="48">
        <v>64</v>
      </c>
      <c r="H12" s="48">
        <v>121718</v>
      </c>
      <c r="I12" s="3">
        <v>0</v>
      </c>
      <c r="J12" s="6">
        <v>0</v>
      </c>
      <c r="K12" s="48">
        <v>3072</v>
      </c>
      <c r="L12" s="48">
        <v>3010035</v>
      </c>
      <c r="M12" s="48">
        <f t="shared" si="0"/>
        <v>27199</v>
      </c>
      <c r="N12" s="48">
        <f t="shared" si="0"/>
        <v>1634066107</v>
      </c>
    </row>
    <row r="13" spans="1:14" x14ac:dyDescent="0.25">
      <c r="A13" s="4">
        <v>8</v>
      </c>
      <c r="B13" s="34" t="s">
        <v>117</v>
      </c>
      <c r="C13" s="47">
        <v>103465</v>
      </c>
      <c r="D13" s="48">
        <v>1956037583</v>
      </c>
      <c r="E13" s="47">
        <v>89644</v>
      </c>
      <c r="F13" s="48">
        <v>2572777604</v>
      </c>
      <c r="G13" s="48">
        <v>540</v>
      </c>
      <c r="H13" s="48">
        <v>5227463</v>
      </c>
      <c r="I13" s="3">
        <v>0</v>
      </c>
      <c r="J13" s="6">
        <v>0</v>
      </c>
      <c r="K13" s="48">
        <v>18638</v>
      </c>
      <c r="L13" s="48">
        <v>33512509</v>
      </c>
      <c r="M13" s="48">
        <f t="shared" si="0"/>
        <v>212287</v>
      </c>
      <c r="N13" s="48">
        <f t="shared" si="0"/>
        <v>4567555159</v>
      </c>
    </row>
    <row r="14" spans="1:14" x14ac:dyDescent="0.25">
      <c r="A14" s="4">
        <v>9</v>
      </c>
      <c r="B14" s="34" t="s">
        <v>76</v>
      </c>
      <c r="C14" s="47">
        <v>39414</v>
      </c>
      <c r="D14" s="48">
        <v>2403866512</v>
      </c>
      <c r="E14" s="47">
        <v>70800</v>
      </c>
      <c r="F14" s="48">
        <v>1824135379</v>
      </c>
      <c r="G14" s="48">
        <v>72</v>
      </c>
      <c r="H14" s="48">
        <v>273992</v>
      </c>
      <c r="I14" s="3">
        <v>0</v>
      </c>
      <c r="J14" s="6">
        <v>0</v>
      </c>
      <c r="K14" s="48">
        <v>8051</v>
      </c>
      <c r="L14" s="48">
        <v>14140225</v>
      </c>
      <c r="M14" s="48">
        <f t="shared" si="0"/>
        <v>118337</v>
      </c>
      <c r="N14" s="48">
        <f t="shared" si="0"/>
        <v>4242416108</v>
      </c>
    </row>
    <row r="15" spans="1:14" x14ac:dyDescent="0.25">
      <c r="A15" s="4">
        <v>10</v>
      </c>
      <c r="B15" s="34" t="s">
        <v>54</v>
      </c>
      <c r="C15" s="47">
        <v>85541</v>
      </c>
      <c r="D15" s="48">
        <v>2577080613</v>
      </c>
      <c r="E15" s="47">
        <v>90958</v>
      </c>
      <c r="F15" s="48">
        <v>2837021373</v>
      </c>
      <c r="G15" s="48">
        <v>780</v>
      </c>
      <c r="H15" s="48">
        <v>4051052</v>
      </c>
      <c r="I15" s="3">
        <v>0</v>
      </c>
      <c r="J15" s="6">
        <v>0</v>
      </c>
      <c r="K15" s="48">
        <v>25171</v>
      </c>
      <c r="L15" s="48">
        <v>55608002</v>
      </c>
      <c r="M15" s="48">
        <f t="shared" si="0"/>
        <v>202450</v>
      </c>
      <c r="N15" s="48">
        <f t="shared" si="0"/>
        <v>5473761040</v>
      </c>
    </row>
    <row r="16" spans="1:14" x14ac:dyDescent="0.25">
      <c r="A16" s="4">
        <v>11</v>
      </c>
      <c r="B16" s="34" t="s">
        <v>91</v>
      </c>
      <c r="C16" s="47">
        <v>37812</v>
      </c>
      <c r="D16" s="48">
        <v>4959397885</v>
      </c>
      <c r="E16" s="47">
        <v>25938</v>
      </c>
      <c r="F16" s="48">
        <v>510559131</v>
      </c>
      <c r="G16" s="48">
        <v>437</v>
      </c>
      <c r="H16" s="48">
        <v>3492329</v>
      </c>
      <c r="I16" s="3">
        <v>0</v>
      </c>
      <c r="J16" s="6">
        <v>0</v>
      </c>
      <c r="K16" s="48">
        <v>7437</v>
      </c>
      <c r="L16" s="48">
        <v>14620511</v>
      </c>
      <c r="M16" s="48">
        <f t="shared" si="0"/>
        <v>71624</v>
      </c>
      <c r="N16" s="48">
        <f t="shared" si="0"/>
        <v>5488069856</v>
      </c>
    </row>
    <row r="17" spans="1:14" x14ac:dyDescent="0.25">
      <c r="A17" s="4">
        <v>12</v>
      </c>
      <c r="B17" s="34" t="s">
        <v>101</v>
      </c>
      <c r="C17" s="47">
        <v>42558</v>
      </c>
      <c r="D17" s="48">
        <v>11174805130</v>
      </c>
      <c r="E17" s="47">
        <v>182245</v>
      </c>
      <c r="F17" s="48">
        <v>5243885354</v>
      </c>
      <c r="G17" s="48">
        <v>472</v>
      </c>
      <c r="H17" s="48">
        <v>1321743</v>
      </c>
      <c r="I17" s="3">
        <v>0</v>
      </c>
      <c r="J17" s="6">
        <v>0</v>
      </c>
      <c r="K17" s="48">
        <v>15832</v>
      </c>
      <c r="L17" s="48">
        <v>49267010</v>
      </c>
      <c r="M17" s="48">
        <f t="shared" si="0"/>
        <v>241107</v>
      </c>
      <c r="N17" s="48">
        <f t="shared" si="0"/>
        <v>16469279237</v>
      </c>
    </row>
    <row r="18" spans="1:14" x14ac:dyDescent="0.25">
      <c r="A18" s="4">
        <v>13</v>
      </c>
      <c r="B18" s="34" t="s">
        <v>93</v>
      </c>
      <c r="C18" s="47">
        <v>276</v>
      </c>
      <c r="D18" s="48">
        <v>280588253</v>
      </c>
      <c r="E18" s="47">
        <v>202</v>
      </c>
      <c r="F18" s="48">
        <v>68863551</v>
      </c>
      <c r="G18" s="48">
        <v>5177</v>
      </c>
      <c r="H18" s="48">
        <v>74981020</v>
      </c>
      <c r="I18" s="3">
        <v>0</v>
      </c>
      <c r="J18" s="6">
        <v>0</v>
      </c>
      <c r="K18" s="48">
        <v>10</v>
      </c>
      <c r="L18" s="48">
        <v>324653</v>
      </c>
      <c r="M18" s="48">
        <f t="shared" si="0"/>
        <v>5665</v>
      </c>
      <c r="N18" s="48">
        <f t="shared" si="0"/>
        <v>424757477</v>
      </c>
    </row>
    <row r="19" spans="1:14" x14ac:dyDescent="0.25">
      <c r="A19" s="4">
        <v>14</v>
      </c>
      <c r="B19" s="34" t="s">
        <v>77</v>
      </c>
      <c r="C19" s="47">
        <v>227827</v>
      </c>
      <c r="D19" s="48">
        <v>9847208566</v>
      </c>
      <c r="E19" s="47">
        <v>181032</v>
      </c>
      <c r="F19" s="48">
        <v>8419007141</v>
      </c>
      <c r="G19" s="48">
        <v>765</v>
      </c>
      <c r="H19" s="48">
        <v>56169769</v>
      </c>
      <c r="I19" s="3">
        <v>0</v>
      </c>
      <c r="J19" s="6">
        <v>0</v>
      </c>
      <c r="K19" s="48">
        <v>9151</v>
      </c>
      <c r="L19" s="48">
        <v>24957427</v>
      </c>
      <c r="M19" s="48">
        <f t="shared" si="0"/>
        <v>418775</v>
      </c>
      <c r="N19" s="48">
        <f t="shared" si="0"/>
        <v>18347342903</v>
      </c>
    </row>
    <row r="20" spans="1:14" x14ac:dyDescent="0.25">
      <c r="A20" s="4">
        <v>15</v>
      </c>
      <c r="B20" s="34" t="s">
        <v>78</v>
      </c>
      <c r="C20" s="49">
        <v>168481</v>
      </c>
      <c r="D20" s="50">
        <v>3812372585</v>
      </c>
      <c r="E20" s="49">
        <v>66185</v>
      </c>
      <c r="F20" s="50">
        <v>3124972966</v>
      </c>
      <c r="G20" s="48">
        <v>501</v>
      </c>
      <c r="H20" s="48">
        <v>1387323</v>
      </c>
      <c r="I20" s="11">
        <v>0</v>
      </c>
      <c r="J20" s="12">
        <v>0</v>
      </c>
      <c r="K20" s="48">
        <v>8981</v>
      </c>
      <c r="L20" s="48">
        <v>25378263</v>
      </c>
      <c r="M20" s="48">
        <f t="shared" si="0"/>
        <v>244148</v>
      </c>
      <c r="N20" s="48">
        <f t="shared" si="0"/>
        <v>6964111137</v>
      </c>
    </row>
    <row r="21" spans="1:14" s="13" customFormat="1" x14ac:dyDescent="0.25">
      <c r="A21" s="10">
        <v>16</v>
      </c>
      <c r="B21" s="35" t="s">
        <v>79</v>
      </c>
      <c r="C21" s="47">
        <v>97536</v>
      </c>
      <c r="D21" s="48">
        <v>9281464835</v>
      </c>
      <c r="E21" s="47">
        <v>297907</v>
      </c>
      <c r="F21" s="48">
        <v>7287108708</v>
      </c>
      <c r="G21" s="48">
        <v>930</v>
      </c>
      <c r="H21" s="48">
        <v>3350461</v>
      </c>
      <c r="I21" s="3">
        <v>0</v>
      </c>
      <c r="J21" s="6">
        <v>0</v>
      </c>
      <c r="K21" s="48">
        <v>28611</v>
      </c>
      <c r="L21" s="48">
        <v>61355398</v>
      </c>
      <c r="M21" s="48">
        <f t="shared" si="0"/>
        <v>424984</v>
      </c>
      <c r="N21" s="48">
        <f t="shared" si="0"/>
        <v>16633279402</v>
      </c>
    </row>
    <row r="22" spans="1:14" x14ac:dyDescent="0.25">
      <c r="A22" s="4">
        <v>17</v>
      </c>
      <c r="B22" s="34" t="s">
        <v>80</v>
      </c>
      <c r="C22" s="47">
        <v>536</v>
      </c>
      <c r="D22" s="48">
        <v>1089989448</v>
      </c>
      <c r="E22" s="47">
        <v>19606</v>
      </c>
      <c r="F22" s="48">
        <v>1816618684</v>
      </c>
      <c r="G22" s="48">
        <v>80</v>
      </c>
      <c r="H22" s="48">
        <v>299967</v>
      </c>
      <c r="I22" s="3">
        <v>0</v>
      </c>
      <c r="J22" s="6">
        <v>0</v>
      </c>
      <c r="K22" s="48">
        <v>457</v>
      </c>
      <c r="L22" s="48">
        <v>8001450</v>
      </c>
      <c r="M22" s="48">
        <f t="shared" si="0"/>
        <v>20679</v>
      </c>
      <c r="N22" s="48">
        <f t="shared" si="0"/>
        <v>2914909549</v>
      </c>
    </row>
    <row r="23" spans="1:14" x14ac:dyDescent="0.25">
      <c r="A23" s="32">
        <v>18</v>
      </c>
      <c r="B23" s="34" t="s">
        <v>81</v>
      </c>
      <c r="C23" s="47">
        <v>29366</v>
      </c>
      <c r="D23" s="48">
        <v>105605462</v>
      </c>
      <c r="E23" s="47">
        <v>1460</v>
      </c>
      <c r="F23" s="48">
        <v>137417196</v>
      </c>
      <c r="G23" s="48">
        <v>5</v>
      </c>
      <c r="H23" s="48">
        <v>3435</v>
      </c>
      <c r="I23" s="3">
        <v>0</v>
      </c>
      <c r="J23" s="6">
        <v>0</v>
      </c>
      <c r="K23" s="48">
        <v>6</v>
      </c>
      <c r="L23" s="48">
        <v>24756</v>
      </c>
      <c r="M23" s="48">
        <f t="shared" si="0"/>
        <v>30837</v>
      </c>
      <c r="N23" s="48">
        <f t="shared" si="0"/>
        <v>243050849</v>
      </c>
    </row>
    <row r="24" spans="1:14" x14ac:dyDescent="0.25">
      <c r="A24" s="4">
        <v>19</v>
      </c>
      <c r="B24" s="34" t="s">
        <v>82</v>
      </c>
      <c r="C24" s="47">
        <v>104621</v>
      </c>
      <c r="D24" s="48">
        <v>687990292</v>
      </c>
      <c r="E24" s="47">
        <v>25358</v>
      </c>
      <c r="F24" s="48">
        <v>324852357</v>
      </c>
      <c r="G24" s="48">
        <v>171</v>
      </c>
      <c r="H24" s="48">
        <v>1079116</v>
      </c>
      <c r="I24" s="3">
        <v>0</v>
      </c>
      <c r="J24" s="6">
        <v>0</v>
      </c>
      <c r="K24" s="48">
        <v>5379</v>
      </c>
      <c r="L24" s="48">
        <v>8570805</v>
      </c>
      <c r="M24" s="48">
        <f t="shared" si="0"/>
        <v>135529</v>
      </c>
      <c r="N24" s="48">
        <f t="shared" si="0"/>
        <v>1022492570</v>
      </c>
    </row>
    <row r="25" spans="1:14" x14ac:dyDescent="0.25">
      <c r="A25" s="4">
        <v>20</v>
      </c>
      <c r="B25" s="34" t="s">
        <v>83</v>
      </c>
      <c r="C25" s="47">
        <v>44520</v>
      </c>
      <c r="D25" s="48">
        <v>6065154543</v>
      </c>
      <c r="E25" s="47">
        <v>258206</v>
      </c>
      <c r="F25" s="48">
        <v>11697707578</v>
      </c>
      <c r="G25" s="48">
        <v>1327</v>
      </c>
      <c r="H25" s="48">
        <v>6475842</v>
      </c>
      <c r="I25" s="3">
        <v>0</v>
      </c>
      <c r="J25" s="6">
        <v>0</v>
      </c>
      <c r="K25" s="48">
        <v>14797</v>
      </c>
      <c r="L25" s="48">
        <v>65210374</v>
      </c>
      <c r="M25" s="48">
        <f t="shared" si="0"/>
        <v>318850</v>
      </c>
      <c r="N25" s="48">
        <f t="shared" si="0"/>
        <v>17834548337</v>
      </c>
    </row>
    <row r="26" spans="1:14" x14ac:dyDescent="0.25">
      <c r="A26" s="4">
        <v>21</v>
      </c>
      <c r="B26" s="34" t="s">
        <v>120</v>
      </c>
      <c r="C26" s="47">
        <v>1824</v>
      </c>
      <c r="D26" s="48">
        <v>595768322</v>
      </c>
      <c r="E26" s="47">
        <v>22825</v>
      </c>
      <c r="F26" s="48">
        <v>1008949611</v>
      </c>
      <c r="G26" s="48">
        <v>15</v>
      </c>
      <c r="H26" s="48">
        <v>19779</v>
      </c>
      <c r="I26" s="3">
        <v>0</v>
      </c>
      <c r="J26" s="6">
        <v>0</v>
      </c>
      <c r="K26" s="48">
        <v>376</v>
      </c>
      <c r="L26" s="48">
        <v>1232585</v>
      </c>
      <c r="M26" s="48">
        <f t="shared" si="0"/>
        <v>25040</v>
      </c>
      <c r="N26" s="48">
        <f t="shared" si="0"/>
        <v>1605970297</v>
      </c>
    </row>
    <row r="27" spans="1:14" x14ac:dyDescent="0.25">
      <c r="A27" s="4">
        <v>22</v>
      </c>
      <c r="B27" s="34" t="s">
        <v>95</v>
      </c>
      <c r="C27" s="47">
        <v>48222</v>
      </c>
      <c r="D27" s="48">
        <v>1225201482</v>
      </c>
      <c r="E27" s="47">
        <v>99893</v>
      </c>
      <c r="F27" s="48">
        <v>1802746143</v>
      </c>
      <c r="G27" s="48">
        <v>806</v>
      </c>
      <c r="H27" s="48">
        <v>1539553</v>
      </c>
      <c r="I27" s="3">
        <v>0</v>
      </c>
      <c r="J27" s="6">
        <v>0</v>
      </c>
      <c r="K27" s="48">
        <v>6426</v>
      </c>
      <c r="L27" s="48">
        <v>13491715</v>
      </c>
      <c r="M27" s="48">
        <f t="shared" si="0"/>
        <v>155347</v>
      </c>
      <c r="N27" s="48">
        <f t="shared" si="0"/>
        <v>3042978893</v>
      </c>
    </row>
    <row r="28" spans="1:14" x14ac:dyDescent="0.25">
      <c r="A28" s="4">
        <v>23</v>
      </c>
      <c r="B28" s="34" t="s">
        <v>96</v>
      </c>
      <c r="C28" s="47">
        <v>22917</v>
      </c>
      <c r="D28" s="48">
        <v>1309053020</v>
      </c>
      <c r="E28" s="47">
        <v>107351</v>
      </c>
      <c r="F28" s="48">
        <v>4495395996</v>
      </c>
      <c r="G28" s="48">
        <v>667</v>
      </c>
      <c r="H28" s="48">
        <v>1897830</v>
      </c>
      <c r="I28" s="3">
        <v>0</v>
      </c>
      <c r="J28" s="6">
        <v>0</v>
      </c>
      <c r="K28" s="48">
        <v>8260</v>
      </c>
      <c r="L28" s="48">
        <v>20814566</v>
      </c>
      <c r="M28" s="48">
        <f t="shared" si="0"/>
        <v>139195</v>
      </c>
      <c r="N28" s="48">
        <f t="shared" si="0"/>
        <v>5827161412</v>
      </c>
    </row>
    <row r="29" spans="1:14" x14ac:dyDescent="0.25">
      <c r="A29" s="4">
        <v>24</v>
      </c>
      <c r="B29" s="34" t="s">
        <v>97</v>
      </c>
      <c r="C29" s="47">
        <v>20342</v>
      </c>
      <c r="D29" s="48">
        <v>1082235426</v>
      </c>
      <c r="E29" s="47">
        <v>31257</v>
      </c>
      <c r="F29" s="48">
        <v>533638441</v>
      </c>
      <c r="G29" s="48">
        <v>547</v>
      </c>
      <c r="H29" s="48">
        <v>772788</v>
      </c>
      <c r="I29" s="3">
        <v>0</v>
      </c>
      <c r="J29" s="6">
        <v>0</v>
      </c>
      <c r="K29" s="48">
        <v>2298</v>
      </c>
      <c r="L29" s="48">
        <v>6460556</v>
      </c>
      <c r="M29" s="48">
        <f t="shared" si="0"/>
        <v>54444</v>
      </c>
      <c r="N29" s="48">
        <f t="shared" si="0"/>
        <v>1623107211</v>
      </c>
    </row>
    <row r="30" spans="1:14" x14ac:dyDescent="0.25">
      <c r="A30" s="4">
        <v>25</v>
      </c>
      <c r="B30" s="34" t="s">
        <v>98</v>
      </c>
      <c r="C30" s="47">
        <v>18259</v>
      </c>
      <c r="D30" s="48">
        <v>2752476195</v>
      </c>
      <c r="E30" s="47">
        <v>47448</v>
      </c>
      <c r="F30" s="48">
        <v>1534284751</v>
      </c>
      <c r="G30" s="48">
        <v>549</v>
      </c>
      <c r="H30" s="48">
        <v>1609829</v>
      </c>
      <c r="I30" s="3">
        <v>0</v>
      </c>
      <c r="J30" s="6">
        <v>0</v>
      </c>
      <c r="K30" s="48">
        <v>5006</v>
      </c>
      <c r="L30" s="48">
        <v>28245747</v>
      </c>
      <c r="M30" s="48">
        <f t="shared" si="0"/>
        <v>71262</v>
      </c>
      <c r="N30" s="48">
        <f t="shared" si="0"/>
        <v>4316616522</v>
      </c>
    </row>
    <row r="31" spans="1:14" x14ac:dyDescent="0.25">
      <c r="A31" s="4">
        <v>26</v>
      </c>
      <c r="B31" s="34" t="s">
        <v>84</v>
      </c>
      <c r="C31" s="47">
        <v>840</v>
      </c>
      <c r="D31" s="48">
        <v>63877911</v>
      </c>
      <c r="E31" s="47">
        <v>2078</v>
      </c>
      <c r="F31" s="48">
        <v>76395392</v>
      </c>
      <c r="G31" s="48">
        <v>13</v>
      </c>
      <c r="H31" s="48">
        <v>474016</v>
      </c>
      <c r="I31" s="3">
        <v>0</v>
      </c>
      <c r="J31" s="6">
        <v>0</v>
      </c>
      <c r="K31" s="48">
        <v>377</v>
      </c>
      <c r="L31" s="48">
        <v>1470916</v>
      </c>
      <c r="M31" s="48">
        <f t="shared" si="0"/>
        <v>3308</v>
      </c>
      <c r="N31" s="48">
        <f t="shared" si="0"/>
        <v>142218235</v>
      </c>
    </row>
    <row r="32" spans="1:14" x14ac:dyDescent="0.25">
      <c r="A32" s="4">
        <v>27</v>
      </c>
      <c r="B32" s="34" t="s">
        <v>115</v>
      </c>
      <c r="C32" s="47">
        <v>330</v>
      </c>
      <c r="D32" s="48">
        <v>77732603</v>
      </c>
      <c r="E32" s="47">
        <v>1</v>
      </c>
      <c r="F32" s="48">
        <v>7546000</v>
      </c>
      <c r="G32" s="48">
        <v>2</v>
      </c>
      <c r="H32" s="48">
        <v>4758</v>
      </c>
      <c r="I32" s="3">
        <v>0</v>
      </c>
      <c r="J32" s="6">
        <v>0</v>
      </c>
      <c r="K32" s="3">
        <v>0</v>
      </c>
      <c r="L32" s="5">
        <v>0</v>
      </c>
      <c r="M32" s="48">
        <f t="shared" si="0"/>
        <v>333</v>
      </c>
      <c r="N32" s="48">
        <f t="shared" si="0"/>
        <v>85283361</v>
      </c>
    </row>
    <row r="33" spans="1:25" x14ac:dyDescent="0.25">
      <c r="A33" s="4">
        <v>28</v>
      </c>
      <c r="B33" s="34" t="s">
        <v>85</v>
      </c>
      <c r="C33" s="47">
        <v>1206</v>
      </c>
      <c r="D33" s="48">
        <v>455784590</v>
      </c>
      <c r="E33" s="47">
        <v>1362</v>
      </c>
      <c r="F33" s="48">
        <v>20403328</v>
      </c>
      <c r="G33" s="48">
        <v>8</v>
      </c>
      <c r="H33" s="48">
        <v>7607</v>
      </c>
      <c r="I33" s="3">
        <v>0</v>
      </c>
      <c r="J33" s="6">
        <v>0</v>
      </c>
      <c r="K33" s="48">
        <v>236</v>
      </c>
      <c r="L33" s="48">
        <v>560707</v>
      </c>
      <c r="M33" s="48">
        <f t="shared" si="0"/>
        <v>2812</v>
      </c>
      <c r="N33" s="48">
        <f t="shared" si="0"/>
        <v>476756232</v>
      </c>
    </row>
    <row r="34" spans="1:25" x14ac:dyDescent="0.25">
      <c r="A34" s="4">
        <v>29</v>
      </c>
      <c r="B34" s="34" t="s">
        <v>65</v>
      </c>
      <c r="C34" s="51">
        <v>7110</v>
      </c>
      <c r="D34" s="52">
        <v>627434238</v>
      </c>
      <c r="E34" s="51">
        <v>21268</v>
      </c>
      <c r="F34" s="52">
        <v>2298266471</v>
      </c>
      <c r="G34" s="48">
        <v>11</v>
      </c>
      <c r="H34" s="48">
        <v>273271</v>
      </c>
      <c r="I34" s="20">
        <v>0</v>
      </c>
      <c r="J34" s="17">
        <v>0</v>
      </c>
      <c r="K34" s="48">
        <v>792</v>
      </c>
      <c r="L34" s="48">
        <v>6313907</v>
      </c>
      <c r="M34" s="48">
        <f t="shared" si="0"/>
        <v>29181</v>
      </c>
      <c r="N34" s="48">
        <f t="shared" si="0"/>
        <v>2932287887</v>
      </c>
    </row>
    <row r="35" spans="1:25" x14ac:dyDescent="0.25">
      <c r="A35" s="4">
        <v>30</v>
      </c>
      <c r="B35" s="38" t="s">
        <v>90</v>
      </c>
      <c r="C35" s="51">
        <v>395160</v>
      </c>
      <c r="D35" s="52">
        <v>1187778020</v>
      </c>
      <c r="E35" s="51">
        <v>23</v>
      </c>
      <c r="F35" s="52">
        <v>346314</v>
      </c>
      <c r="G35" s="20">
        <v>0</v>
      </c>
      <c r="H35" s="17">
        <v>0</v>
      </c>
      <c r="I35" s="20">
        <v>0</v>
      </c>
      <c r="J35" s="17">
        <v>0</v>
      </c>
      <c r="K35" s="48">
        <v>4</v>
      </c>
      <c r="L35" s="48">
        <v>267</v>
      </c>
      <c r="M35" s="48">
        <f t="shared" si="0"/>
        <v>395187</v>
      </c>
      <c r="N35" s="48">
        <f t="shared" si="0"/>
        <v>1188124601</v>
      </c>
    </row>
    <row r="36" spans="1:25" x14ac:dyDescent="0.25">
      <c r="A36" s="4">
        <v>31</v>
      </c>
      <c r="B36" s="38" t="s">
        <v>107</v>
      </c>
      <c r="C36" s="51">
        <v>4719</v>
      </c>
      <c r="D36" s="52">
        <v>856882463</v>
      </c>
      <c r="E36" s="51">
        <v>17606</v>
      </c>
      <c r="F36" s="52">
        <v>1539463446</v>
      </c>
      <c r="G36" s="48">
        <v>18</v>
      </c>
      <c r="H36" s="48">
        <v>370601</v>
      </c>
      <c r="I36" s="20">
        <v>0</v>
      </c>
      <c r="J36" s="17">
        <v>0</v>
      </c>
      <c r="K36" s="48">
        <v>1690</v>
      </c>
      <c r="L36" s="48">
        <v>47005623</v>
      </c>
      <c r="M36" s="48">
        <f t="shared" si="0"/>
        <v>24033</v>
      </c>
      <c r="N36" s="48">
        <f t="shared" si="0"/>
        <v>2443722133</v>
      </c>
    </row>
    <row r="37" spans="1:25" x14ac:dyDescent="0.25">
      <c r="A37" s="4">
        <v>32</v>
      </c>
      <c r="B37" s="38" t="s">
        <v>109</v>
      </c>
      <c r="C37" s="51">
        <v>70211</v>
      </c>
      <c r="D37" s="52">
        <v>912404899</v>
      </c>
      <c r="E37" s="51">
        <v>1</v>
      </c>
      <c r="F37" s="52">
        <v>325000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8">
        <f t="shared" si="0"/>
        <v>70212</v>
      </c>
      <c r="N37" s="48">
        <f t="shared" si="0"/>
        <v>912729899</v>
      </c>
    </row>
    <row r="38" spans="1:25" x14ac:dyDescent="0.25">
      <c r="A38" s="32">
        <v>33</v>
      </c>
      <c r="B38" s="38" t="s">
        <v>112</v>
      </c>
      <c r="C38" s="51">
        <v>363</v>
      </c>
      <c r="D38" s="52">
        <v>591117791</v>
      </c>
      <c r="E38" s="51">
        <v>898</v>
      </c>
      <c r="F38" s="52">
        <v>324805819</v>
      </c>
      <c r="G38" s="48">
        <v>86</v>
      </c>
      <c r="H38" s="48">
        <v>4103698</v>
      </c>
      <c r="I38" s="20">
        <v>0</v>
      </c>
      <c r="J38" s="17">
        <v>0</v>
      </c>
      <c r="K38" s="48">
        <v>24</v>
      </c>
      <c r="L38" s="48">
        <v>78791</v>
      </c>
      <c r="M38" s="48">
        <f t="shared" si="0"/>
        <v>1371</v>
      </c>
      <c r="N38" s="48">
        <f t="shared" si="0"/>
        <v>920106099</v>
      </c>
    </row>
    <row r="39" spans="1:25" x14ac:dyDescent="0.25">
      <c r="A39" s="4">
        <v>34</v>
      </c>
      <c r="B39" s="38" t="s">
        <v>111</v>
      </c>
      <c r="C39" s="53">
        <v>98</v>
      </c>
      <c r="D39" s="54">
        <v>7083876295</v>
      </c>
      <c r="E39" s="51">
        <v>207</v>
      </c>
      <c r="F39" s="55">
        <v>28282587</v>
      </c>
      <c r="G39" s="48">
        <v>55</v>
      </c>
      <c r="H39" s="48">
        <v>395442</v>
      </c>
      <c r="I39" s="20">
        <v>0</v>
      </c>
      <c r="J39" s="25">
        <v>0</v>
      </c>
      <c r="K39" s="27">
        <v>0</v>
      </c>
      <c r="L39" s="26">
        <v>0</v>
      </c>
      <c r="M39" s="48">
        <f t="shared" si="0"/>
        <v>360</v>
      </c>
      <c r="N39" s="48">
        <f t="shared" si="0"/>
        <v>7112554324</v>
      </c>
    </row>
    <row r="40" spans="1:25" x14ac:dyDescent="0.25">
      <c r="A40" s="4">
        <v>35</v>
      </c>
      <c r="B40" s="38" t="s">
        <v>114</v>
      </c>
      <c r="C40" s="53">
        <v>123</v>
      </c>
      <c r="D40" s="54">
        <v>3168451</v>
      </c>
      <c r="E40" s="51">
        <v>107</v>
      </c>
      <c r="F40" s="55">
        <v>1151060</v>
      </c>
      <c r="G40" s="27">
        <v>0</v>
      </c>
      <c r="H40" s="26">
        <v>0</v>
      </c>
      <c r="I40" s="20">
        <v>0</v>
      </c>
      <c r="J40" s="25">
        <v>0</v>
      </c>
      <c r="K40" s="48">
        <v>13</v>
      </c>
      <c r="L40" s="48">
        <v>7842</v>
      </c>
      <c r="M40" s="48">
        <f t="shared" si="0"/>
        <v>243</v>
      </c>
      <c r="N40" s="48">
        <f t="shared" si="0"/>
        <v>4327353</v>
      </c>
    </row>
    <row r="41" spans="1:25" x14ac:dyDescent="0.25">
      <c r="A41" s="4">
        <v>36</v>
      </c>
      <c r="B41" s="36" t="s">
        <v>113</v>
      </c>
      <c r="C41" s="53">
        <v>1060</v>
      </c>
      <c r="D41" s="54">
        <v>533587213</v>
      </c>
      <c r="E41" s="51">
        <v>13851</v>
      </c>
      <c r="F41" s="55">
        <v>1176888805</v>
      </c>
      <c r="G41" s="48">
        <v>4</v>
      </c>
      <c r="H41" s="48">
        <v>2603</v>
      </c>
      <c r="I41" s="20">
        <v>0</v>
      </c>
      <c r="J41" s="25">
        <v>0</v>
      </c>
      <c r="K41" s="48">
        <v>383</v>
      </c>
      <c r="L41" s="48">
        <v>355033</v>
      </c>
      <c r="M41" s="48">
        <f t="shared" si="0"/>
        <v>15298</v>
      </c>
      <c r="N41" s="48">
        <f t="shared" si="0"/>
        <v>1710833654</v>
      </c>
    </row>
    <row r="42" spans="1:25" x14ac:dyDescent="0.25">
      <c r="A42" s="4">
        <v>37</v>
      </c>
      <c r="B42" s="36" t="s">
        <v>129</v>
      </c>
      <c r="C42" s="27">
        <v>0</v>
      </c>
      <c r="D42" s="26">
        <v>0</v>
      </c>
      <c r="E42" s="55">
        <v>12</v>
      </c>
      <c r="F42" s="55">
        <v>29348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8">
        <f t="shared" si="0"/>
        <v>12</v>
      </c>
      <c r="N42" s="48">
        <f t="shared" si="0"/>
        <v>29348</v>
      </c>
    </row>
    <row r="43" spans="1:25" x14ac:dyDescent="0.25">
      <c r="A43" s="4">
        <v>38</v>
      </c>
      <c r="B43" s="36" t="s">
        <v>124</v>
      </c>
      <c r="C43" s="55">
        <v>66</v>
      </c>
      <c r="D43" s="55">
        <v>8600024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8">
        <f t="shared" si="0"/>
        <v>66</v>
      </c>
      <c r="N43" s="48">
        <f t="shared" si="0"/>
        <v>8600024</v>
      </c>
    </row>
    <row r="44" spans="1:25" ht="15.75" thickBot="1" x14ac:dyDescent="0.3">
      <c r="A44" s="4">
        <v>39</v>
      </c>
      <c r="B44" s="37" t="s">
        <v>125</v>
      </c>
      <c r="C44" s="55">
        <v>371</v>
      </c>
      <c r="D44" s="55">
        <v>149102467</v>
      </c>
      <c r="E44" s="55">
        <v>68</v>
      </c>
      <c r="F44" s="55">
        <v>25139720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8">
        <f t="shared" si="0"/>
        <v>439</v>
      </c>
      <c r="N44" s="48">
        <f t="shared" si="0"/>
        <v>174242187</v>
      </c>
      <c r="Y44" s="9"/>
    </row>
    <row r="45" spans="1:25" ht="15.75" thickBot="1" x14ac:dyDescent="0.3">
      <c r="A45" s="59" t="s">
        <v>20</v>
      </c>
      <c r="B45" s="60"/>
      <c r="C45" s="55">
        <f>SUM(C6:C44)</f>
        <v>1970351</v>
      </c>
      <c r="D45" s="55">
        <f t="shared" ref="D45:N45" si="1">SUM(D6:D44)</f>
        <v>539298157414</v>
      </c>
      <c r="E45" s="55">
        <f t="shared" si="1"/>
        <v>3634644</v>
      </c>
      <c r="F45" s="55">
        <f t="shared" si="1"/>
        <v>172410460341</v>
      </c>
      <c r="G45" s="55">
        <f t="shared" si="1"/>
        <v>18809</v>
      </c>
      <c r="H45" s="55">
        <f t="shared" si="1"/>
        <v>250565056</v>
      </c>
      <c r="I45" s="31">
        <f t="shared" si="1"/>
        <v>0</v>
      </c>
      <c r="J45" s="31">
        <f t="shared" si="1"/>
        <v>0</v>
      </c>
      <c r="K45" s="55">
        <f t="shared" si="1"/>
        <v>300027</v>
      </c>
      <c r="L45" s="55">
        <f t="shared" si="1"/>
        <v>732407825</v>
      </c>
      <c r="M45" s="55">
        <f t="shared" si="1"/>
        <v>5923831</v>
      </c>
      <c r="N45" s="55">
        <f t="shared" si="1"/>
        <v>712691590636</v>
      </c>
    </row>
    <row r="49" spans="3:14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3:14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3"/>
  <sheetViews>
    <sheetView showGridLines="0" topLeftCell="A14" zoomScale="85" zoomScaleNormal="85" workbookViewId="0">
      <selection activeCell="C6" sqref="C6:N45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67" t="s">
        <v>133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43" ht="15" customHeight="1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43" ht="15.75" thickBot="1" x14ac:dyDescent="0.3">
      <c r="M3" s="7"/>
      <c r="N3" s="8" t="s">
        <v>31</v>
      </c>
    </row>
    <row r="4" spans="1:43" s="2" customFormat="1" ht="15.75" thickBot="1" x14ac:dyDescent="0.3">
      <c r="A4" s="61" t="s">
        <v>6</v>
      </c>
      <c r="B4" s="61" t="s">
        <v>7</v>
      </c>
      <c r="C4" s="57" t="s">
        <v>3</v>
      </c>
      <c r="D4" s="58"/>
      <c r="E4" s="57" t="s">
        <v>33</v>
      </c>
      <c r="F4" s="58"/>
      <c r="G4" s="57" t="s">
        <v>34</v>
      </c>
      <c r="H4" s="58"/>
      <c r="I4" s="57" t="s">
        <v>35</v>
      </c>
      <c r="J4" s="58"/>
      <c r="K4" s="57" t="s">
        <v>2</v>
      </c>
      <c r="L4" s="58"/>
      <c r="M4" s="71" t="s">
        <v>5</v>
      </c>
      <c r="N4" s="58"/>
    </row>
    <row r="5" spans="1:43" ht="15.75" thickBot="1" x14ac:dyDescent="0.3">
      <c r="A5" s="62"/>
      <c r="B5" s="70"/>
      <c r="C5" s="18" t="s">
        <v>0</v>
      </c>
      <c r="D5" s="19" t="s">
        <v>1</v>
      </c>
      <c r="E5" s="18" t="s">
        <v>0</v>
      </c>
      <c r="F5" s="19" t="s">
        <v>1</v>
      </c>
      <c r="G5" s="18" t="s">
        <v>0</v>
      </c>
      <c r="H5" s="19" t="s">
        <v>1</v>
      </c>
      <c r="I5" s="18" t="s">
        <v>0</v>
      </c>
      <c r="J5" s="19" t="s">
        <v>1</v>
      </c>
      <c r="K5" s="18" t="s">
        <v>0</v>
      </c>
      <c r="L5" s="19" t="s">
        <v>1</v>
      </c>
      <c r="M5" s="14" t="s">
        <v>0</v>
      </c>
      <c r="N5" s="22" t="s">
        <v>1</v>
      </c>
    </row>
    <row r="6" spans="1:43" x14ac:dyDescent="0.25">
      <c r="A6" s="16">
        <v>1</v>
      </c>
      <c r="B6" s="33" t="s">
        <v>8</v>
      </c>
      <c r="C6" s="45">
        <v>28611</v>
      </c>
      <c r="D6" s="46">
        <v>428879917769</v>
      </c>
      <c r="E6" s="45">
        <v>1392443</v>
      </c>
      <c r="F6" s="46">
        <v>94508096220</v>
      </c>
      <c r="G6" s="14">
        <v>0</v>
      </c>
      <c r="H6" s="15">
        <v>0</v>
      </c>
      <c r="I6" s="14">
        <v>0</v>
      </c>
      <c r="J6" s="15">
        <v>0</v>
      </c>
      <c r="K6" s="48">
        <v>20</v>
      </c>
      <c r="L6" s="48">
        <v>264639</v>
      </c>
      <c r="M6" s="48">
        <f>+C6+E6+G6+I6+K6</f>
        <v>1421074</v>
      </c>
      <c r="N6" s="48">
        <f>+D6+F6+H6+J6+L6</f>
        <v>523388278628</v>
      </c>
      <c r="O6" s="9"/>
      <c r="P6" s="9"/>
      <c r="Y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5">
      <c r="A7" s="4">
        <v>2</v>
      </c>
      <c r="B7" s="34" t="s">
        <v>48</v>
      </c>
      <c r="C7" s="47">
        <v>57531</v>
      </c>
      <c r="D7" s="48">
        <v>2669567219</v>
      </c>
      <c r="E7" s="47">
        <v>79606</v>
      </c>
      <c r="F7" s="48">
        <v>10541492864</v>
      </c>
      <c r="G7" s="48">
        <v>1185</v>
      </c>
      <c r="H7" s="48">
        <v>66578979</v>
      </c>
      <c r="I7" s="3">
        <v>0</v>
      </c>
      <c r="J7" s="6">
        <v>0</v>
      </c>
      <c r="K7" s="48">
        <v>16763</v>
      </c>
      <c r="L7" s="48">
        <v>62059023</v>
      </c>
      <c r="M7" s="48">
        <f t="shared" ref="M7:N44" si="0">+C7+E7+G7+I7+K7</f>
        <v>155085</v>
      </c>
      <c r="N7" s="48">
        <f t="shared" si="0"/>
        <v>13339698085</v>
      </c>
      <c r="Y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3" x14ac:dyDescent="0.25">
      <c r="A8" s="32">
        <v>3</v>
      </c>
      <c r="B8" s="34" t="s">
        <v>49</v>
      </c>
      <c r="C8" s="47">
        <v>43740</v>
      </c>
      <c r="D8" s="48">
        <v>13581838370</v>
      </c>
      <c r="E8" s="47">
        <v>107161</v>
      </c>
      <c r="F8" s="48">
        <v>2215639797</v>
      </c>
      <c r="G8" s="48">
        <v>1104</v>
      </c>
      <c r="H8" s="48">
        <v>2610937</v>
      </c>
      <c r="I8" s="3">
        <v>0</v>
      </c>
      <c r="J8" s="6">
        <v>0</v>
      </c>
      <c r="K8" s="48">
        <v>13656</v>
      </c>
      <c r="L8" s="48">
        <v>34711680</v>
      </c>
      <c r="M8" s="48">
        <f t="shared" si="0"/>
        <v>165661</v>
      </c>
      <c r="N8" s="48">
        <f t="shared" si="0"/>
        <v>15834800784</v>
      </c>
      <c r="Y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3" x14ac:dyDescent="0.25">
      <c r="A9" s="4">
        <v>4</v>
      </c>
      <c r="B9" s="34" t="s">
        <v>50</v>
      </c>
      <c r="C9" s="47">
        <v>132392</v>
      </c>
      <c r="D9" s="48">
        <v>11529666509</v>
      </c>
      <c r="E9" s="47">
        <v>243698</v>
      </c>
      <c r="F9" s="48">
        <v>3355272398</v>
      </c>
      <c r="G9" s="48">
        <v>907</v>
      </c>
      <c r="H9" s="48">
        <v>5094013</v>
      </c>
      <c r="I9" s="3">
        <v>0</v>
      </c>
      <c r="J9" s="6">
        <v>0</v>
      </c>
      <c r="K9" s="48">
        <v>51009</v>
      </c>
      <c r="L9" s="48">
        <v>104810260</v>
      </c>
      <c r="M9" s="48">
        <f t="shared" si="0"/>
        <v>428006</v>
      </c>
      <c r="N9" s="48">
        <f t="shared" si="0"/>
        <v>14994843180</v>
      </c>
      <c r="Y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3" x14ac:dyDescent="0.25">
      <c r="A10" s="32">
        <v>5</v>
      </c>
      <c r="B10" s="34" t="s">
        <v>51</v>
      </c>
      <c r="C10" s="47">
        <v>65282</v>
      </c>
      <c r="D10" s="48">
        <v>3606847900</v>
      </c>
      <c r="E10" s="47">
        <v>61895</v>
      </c>
      <c r="F10" s="48">
        <v>393163814</v>
      </c>
      <c r="G10" s="48">
        <v>690</v>
      </c>
      <c r="H10" s="48">
        <v>2447651</v>
      </c>
      <c r="I10" s="3">
        <v>0</v>
      </c>
      <c r="J10" s="6">
        <v>0</v>
      </c>
      <c r="K10" s="48">
        <v>24740</v>
      </c>
      <c r="L10" s="48">
        <v>24168424</v>
      </c>
      <c r="M10" s="48">
        <f t="shared" si="0"/>
        <v>152607</v>
      </c>
      <c r="N10" s="48">
        <f t="shared" si="0"/>
        <v>4026627789</v>
      </c>
      <c r="Y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3" x14ac:dyDescent="0.25">
      <c r="A11" s="4">
        <v>6</v>
      </c>
      <c r="B11" s="34" t="s">
        <v>52</v>
      </c>
      <c r="C11" s="47">
        <v>57894</v>
      </c>
      <c r="D11" s="48">
        <v>3813119457</v>
      </c>
      <c r="E11" s="47">
        <v>59708</v>
      </c>
      <c r="F11" s="48">
        <v>486432713</v>
      </c>
      <c r="G11" s="48">
        <v>821</v>
      </c>
      <c r="H11" s="48">
        <v>4126471</v>
      </c>
      <c r="I11" s="3">
        <v>0</v>
      </c>
      <c r="J11" s="6">
        <v>0</v>
      </c>
      <c r="K11" s="48">
        <v>22361</v>
      </c>
      <c r="L11" s="48">
        <v>16374126</v>
      </c>
      <c r="M11" s="48">
        <f t="shared" si="0"/>
        <v>140784</v>
      </c>
      <c r="N11" s="48">
        <f t="shared" si="0"/>
        <v>4320052767</v>
      </c>
      <c r="Y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3" x14ac:dyDescent="0.25">
      <c r="A12" s="32">
        <v>7</v>
      </c>
      <c r="B12" s="34" t="s">
        <v>108</v>
      </c>
      <c r="C12" s="47">
        <v>9727</v>
      </c>
      <c r="D12" s="48">
        <v>1459557073</v>
      </c>
      <c r="E12" s="47">
        <v>14336</v>
      </c>
      <c r="F12" s="48">
        <v>171377281</v>
      </c>
      <c r="G12" s="48">
        <v>64</v>
      </c>
      <c r="H12" s="48">
        <v>121718</v>
      </c>
      <c r="I12" s="3">
        <v>0</v>
      </c>
      <c r="J12" s="6">
        <v>0</v>
      </c>
      <c r="K12" s="48">
        <v>3072</v>
      </c>
      <c r="L12" s="48">
        <v>3010035</v>
      </c>
      <c r="M12" s="48">
        <f t="shared" si="0"/>
        <v>27199</v>
      </c>
      <c r="N12" s="48">
        <f t="shared" si="0"/>
        <v>1634066107</v>
      </c>
      <c r="Y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3" x14ac:dyDescent="0.25">
      <c r="A13" s="4">
        <v>8</v>
      </c>
      <c r="B13" s="34" t="s">
        <v>116</v>
      </c>
      <c r="C13" s="47">
        <v>103465</v>
      </c>
      <c r="D13" s="48">
        <v>1956037583</v>
      </c>
      <c r="E13" s="47">
        <v>89644</v>
      </c>
      <c r="F13" s="48">
        <v>2572777604</v>
      </c>
      <c r="G13" s="48">
        <v>540</v>
      </c>
      <c r="H13" s="48">
        <v>5227463</v>
      </c>
      <c r="I13" s="3">
        <v>0</v>
      </c>
      <c r="J13" s="6">
        <v>0</v>
      </c>
      <c r="K13" s="48">
        <v>18638</v>
      </c>
      <c r="L13" s="48">
        <v>33512509</v>
      </c>
      <c r="M13" s="48">
        <f t="shared" si="0"/>
        <v>212287</v>
      </c>
      <c r="N13" s="48">
        <f t="shared" si="0"/>
        <v>4567555159</v>
      </c>
      <c r="Y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3" x14ac:dyDescent="0.25">
      <c r="A14" s="32">
        <v>9</v>
      </c>
      <c r="B14" s="34" t="s">
        <v>53</v>
      </c>
      <c r="C14" s="47">
        <v>39414</v>
      </c>
      <c r="D14" s="48">
        <v>2403866512</v>
      </c>
      <c r="E14" s="47">
        <v>70800</v>
      </c>
      <c r="F14" s="48">
        <v>1824135379</v>
      </c>
      <c r="G14" s="48">
        <v>72</v>
      </c>
      <c r="H14" s="48">
        <v>273992</v>
      </c>
      <c r="I14" s="3">
        <v>0</v>
      </c>
      <c r="J14" s="6">
        <v>0</v>
      </c>
      <c r="K14" s="48">
        <v>8051</v>
      </c>
      <c r="L14" s="48">
        <v>14140225</v>
      </c>
      <c r="M14" s="48">
        <f t="shared" si="0"/>
        <v>118337</v>
      </c>
      <c r="N14" s="48">
        <f t="shared" si="0"/>
        <v>4242416108</v>
      </c>
      <c r="Y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3" x14ac:dyDescent="0.25">
      <c r="A15" s="32">
        <v>10</v>
      </c>
      <c r="B15" s="34" t="s">
        <v>54</v>
      </c>
      <c r="C15" s="47">
        <v>85541</v>
      </c>
      <c r="D15" s="48">
        <v>2577080613</v>
      </c>
      <c r="E15" s="47">
        <v>90958</v>
      </c>
      <c r="F15" s="48">
        <v>2837021373</v>
      </c>
      <c r="G15" s="48">
        <v>780</v>
      </c>
      <c r="H15" s="48">
        <v>4051052</v>
      </c>
      <c r="I15" s="3">
        <v>0</v>
      </c>
      <c r="J15" s="6">
        <v>0</v>
      </c>
      <c r="K15" s="48">
        <v>25171</v>
      </c>
      <c r="L15" s="48">
        <v>55608002</v>
      </c>
      <c r="M15" s="48">
        <f t="shared" si="0"/>
        <v>202450</v>
      </c>
      <c r="N15" s="48">
        <f t="shared" si="0"/>
        <v>5473761040</v>
      </c>
      <c r="Y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3" x14ac:dyDescent="0.25">
      <c r="A16" s="4">
        <v>11</v>
      </c>
      <c r="B16" s="34" t="s">
        <v>102</v>
      </c>
      <c r="C16" s="47">
        <v>37812</v>
      </c>
      <c r="D16" s="48">
        <v>4959397885</v>
      </c>
      <c r="E16" s="47">
        <v>25938</v>
      </c>
      <c r="F16" s="48">
        <v>510559131</v>
      </c>
      <c r="G16" s="48">
        <v>437</v>
      </c>
      <c r="H16" s="48">
        <v>3492329</v>
      </c>
      <c r="I16" s="3">
        <v>0</v>
      </c>
      <c r="J16" s="6">
        <v>0</v>
      </c>
      <c r="K16" s="48">
        <v>7437</v>
      </c>
      <c r="L16" s="48">
        <v>14620511</v>
      </c>
      <c r="M16" s="48">
        <f t="shared" si="0"/>
        <v>71624</v>
      </c>
      <c r="N16" s="48">
        <f t="shared" si="0"/>
        <v>5488069856</v>
      </c>
      <c r="Y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x14ac:dyDescent="0.25">
      <c r="A17" s="32">
        <v>12</v>
      </c>
      <c r="B17" s="34" t="s">
        <v>105</v>
      </c>
      <c r="C17" s="47">
        <v>42558</v>
      </c>
      <c r="D17" s="48">
        <v>11174805130</v>
      </c>
      <c r="E17" s="47">
        <v>182245</v>
      </c>
      <c r="F17" s="48">
        <v>5243885354</v>
      </c>
      <c r="G17" s="48">
        <v>472</v>
      </c>
      <c r="H17" s="48">
        <v>1321743</v>
      </c>
      <c r="I17" s="3">
        <v>0</v>
      </c>
      <c r="J17" s="6">
        <v>0</v>
      </c>
      <c r="K17" s="48">
        <v>15832</v>
      </c>
      <c r="L17" s="48">
        <v>49267010</v>
      </c>
      <c r="M17" s="48">
        <f t="shared" si="0"/>
        <v>241107</v>
      </c>
      <c r="N17" s="48">
        <f t="shared" si="0"/>
        <v>16469279237</v>
      </c>
      <c r="Y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x14ac:dyDescent="0.25">
      <c r="A18" s="4">
        <v>13</v>
      </c>
      <c r="B18" s="34" t="s">
        <v>93</v>
      </c>
      <c r="C18" s="47">
        <v>276</v>
      </c>
      <c r="D18" s="48">
        <v>280588253</v>
      </c>
      <c r="E18" s="47">
        <v>202</v>
      </c>
      <c r="F18" s="48">
        <v>68863551</v>
      </c>
      <c r="G18" s="48">
        <v>5177</v>
      </c>
      <c r="H18" s="48">
        <v>74981020</v>
      </c>
      <c r="I18" s="3">
        <v>0</v>
      </c>
      <c r="J18" s="6">
        <v>0</v>
      </c>
      <c r="K18" s="48">
        <v>10</v>
      </c>
      <c r="L18" s="48">
        <v>324653</v>
      </c>
      <c r="M18" s="48">
        <f t="shared" si="0"/>
        <v>5665</v>
      </c>
      <c r="N18" s="48">
        <f t="shared" si="0"/>
        <v>424757477</v>
      </c>
      <c r="Y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x14ac:dyDescent="0.25">
      <c r="A19" s="32">
        <v>14</v>
      </c>
      <c r="B19" s="34" t="s">
        <v>55</v>
      </c>
      <c r="C19" s="47">
        <v>227827</v>
      </c>
      <c r="D19" s="48">
        <v>9847208566</v>
      </c>
      <c r="E19" s="47">
        <v>181032</v>
      </c>
      <c r="F19" s="48">
        <v>8419007141</v>
      </c>
      <c r="G19" s="48">
        <v>765</v>
      </c>
      <c r="H19" s="48">
        <v>56169769</v>
      </c>
      <c r="I19" s="3">
        <v>0</v>
      </c>
      <c r="J19" s="6">
        <v>0</v>
      </c>
      <c r="K19" s="48">
        <v>9151</v>
      </c>
      <c r="L19" s="48">
        <v>24957427</v>
      </c>
      <c r="M19" s="48">
        <f t="shared" si="0"/>
        <v>418775</v>
      </c>
      <c r="N19" s="48">
        <f t="shared" si="0"/>
        <v>18347342903</v>
      </c>
      <c r="Y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s="13" customFormat="1" x14ac:dyDescent="0.25">
      <c r="A20" s="4">
        <v>15</v>
      </c>
      <c r="B20" s="35" t="s">
        <v>56</v>
      </c>
      <c r="C20" s="49">
        <v>168481</v>
      </c>
      <c r="D20" s="50">
        <v>3812372585</v>
      </c>
      <c r="E20" s="49">
        <v>66185</v>
      </c>
      <c r="F20" s="50">
        <v>3124972966</v>
      </c>
      <c r="G20" s="48">
        <v>501</v>
      </c>
      <c r="H20" s="48">
        <v>1387323</v>
      </c>
      <c r="I20" s="11">
        <v>0</v>
      </c>
      <c r="J20" s="12">
        <v>0</v>
      </c>
      <c r="K20" s="48">
        <v>8981</v>
      </c>
      <c r="L20" s="48">
        <v>25378263</v>
      </c>
      <c r="M20" s="48">
        <f t="shared" si="0"/>
        <v>244148</v>
      </c>
      <c r="N20" s="48">
        <f t="shared" si="0"/>
        <v>6964111137</v>
      </c>
      <c r="Y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x14ac:dyDescent="0.25">
      <c r="A21" s="32">
        <v>16</v>
      </c>
      <c r="B21" s="34" t="s">
        <v>57</v>
      </c>
      <c r="C21" s="47">
        <v>97536</v>
      </c>
      <c r="D21" s="48">
        <v>9281464835</v>
      </c>
      <c r="E21" s="47">
        <v>297907</v>
      </c>
      <c r="F21" s="48">
        <v>7287108708</v>
      </c>
      <c r="G21" s="48">
        <v>930</v>
      </c>
      <c r="H21" s="48">
        <v>3350461</v>
      </c>
      <c r="I21" s="3">
        <v>0</v>
      </c>
      <c r="J21" s="6">
        <v>0</v>
      </c>
      <c r="K21" s="48">
        <v>28611</v>
      </c>
      <c r="L21" s="48">
        <v>61355398</v>
      </c>
      <c r="M21" s="48">
        <f t="shared" si="0"/>
        <v>424984</v>
      </c>
      <c r="N21" s="48">
        <f t="shared" si="0"/>
        <v>16633279402</v>
      </c>
      <c r="Y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x14ac:dyDescent="0.25">
      <c r="A22" s="4">
        <v>17</v>
      </c>
      <c r="B22" s="34" t="s">
        <v>58</v>
      </c>
      <c r="C22" s="47">
        <v>536</v>
      </c>
      <c r="D22" s="48">
        <v>1089989448</v>
      </c>
      <c r="E22" s="47">
        <v>19606</v>
      </c>
      <c r="F22" s="48">
        <v>1816618684</v>
      </c>
      <c r="G22" s="48">
        <v>80</v>
      </c>
      <c r="H22" s="48">
        <v>299967</v>
      </c>
      <c r="I22" s="3">
        <v>0</v>
      </c>
      <c r="J22" s="6">
        <v>0</v>
      </c>
      <c r="K22" s="48">
        <v>457</v>
      </c>
      <c r="L22" s="48">
        <v>8001450</v>
      </c>
      <c r="M22" s="48">
        <f t="shared" si="0"/>
        <v>20679</v>
      </c>
      <c r="N22" s="48">
        <f t="shared" si="0"/>
        <v>2914909549</v>
      </c>
      <c r="Y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x14ac:dyDescent="0.25">
      <c r="A23" s="32">
        <v>18</v>
      </c>
      <c r="B23" s="34" t="s">
        <v>59</v>
      </c>
      <c r="C23" s="47">
        <v>29366</v>
      </c>
      <c r="D23" s="48">
        <v>105605462</v>
      </c>
      <c r="E23" s="47">
        <v>1460</v>
      </c>
      <c r="F23" s="48">
        <v>137417196</v>
      </c>
      <c r="G23" s="48">
        <v>5</v>
      </c>
      <c r="H23" s="48">
        <v>3435</v>
      </c>
      <c r="I23" s="3">
        <v>0</v>
      </c>
      <c r="J23" s="6">
        <v>0</v>
      </c>
      <c r="K23" s="48">
        <v>6</v>
      </c>
      <c r="L23" s="48">
        <v>24756</v>
      </c>
      <c r="M23" s="48">
        <f t="shared" si="0"/>
        <v>30837</v>
      </c>
      <c r="N23" s="48">
        <f t="shared" si="0"/>
        <v>243050849</v>
      </c>
      <c r="Y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x14ac:dyDescent="0.25">
      <c r="A24" s="32">
        <v>19</v>
      </c>
      <c r="B24" s="34" t="s">
        <v>60</v>
      </c>
      <c r="C24" s="47">
        <v>104621</v>
      </c>
      <c r="D24" s="48">
        <v>687990292</v>
      </c>
      <c r="E24" s="47">
        <v>25358</v>
      </c>
      <c r="F24" s="48">
        <v>324852357</v>
      </c>
      <c r="G24" s="48">
        <v>171</v>
      </c>
      <c r="H24" s="48">
        <v>1079116</v>
      </c>
      <c r="I24" s="3">
        <v>0</v>
      </c>
      <c r="J24" s="6">
        <v>0</v>
      </c>
      <c r="K24" s="48">
        <v>5379</v>
      </c>
      <c r="L24" s="48">
        <v>8570805</v>
      </c>
      <c r="M24" s="48">
        <f t="shared" si="0"/>
        <v>135529</v>
      </c>
      <c r="N24" s="48">
        <f t="shared" si="0"/>
        <v>1022492570</v>
      </c>
      <c r="Y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x14ac:dyDescent="0.25">
      <c r="A25" s="4">
        <v>20</v>
      </c>
      <c r="B25" s="34" t="s">
        <v>61</v>
      </c>
      <c r="C25" s="47">
        <v>44520</v>
      </c>
      <c r="D25" s="48">
        <v>6065154543</v>
      </c>
      <c r="E25" s="47">
        <v>258206</v>
      </c>
      <c r="F25" s="48">
        <v>11697707578</v>
      </c>
      <c r="G25" s="48">
        <v>1327</v>
      </c>
      <c r="H25" s="48">
        <v>6475842</v>
      </c>
      <c r="I25" s="3">
        <v>0</v>
      </c>
      <c r="J25" s="6">
        <v>0</v>
      </c>
      <c r="K25" s="48">
        <v>14797</v>
      </c>
      <c r="L25" s="48">
        <v>65210374</v>
      </c>
      <c r="M25" s="48">
        <f t="shared" si="0"/>
        <v>318850</v>
      </c>
      <c r="N25" s="48">
        <f t="shared" si="0"/>
        <v>17834548337</v>
      </c>
      <c r="Y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x14ac:dyDescent="0.25">
      <c r="A26" s="32">
        <v>21</v>
      </c>
      <c r="B26" s="34" t="s">
        <v>120</v>
      </c>
      <c r="C26" s="47">
        <v>1824</v>
      </c>
      <c r="D26" s="48">
        <v>595768322</v>
      </c>
      <c r="E26" s="47">
        <v>22825</v>
      </c>
      <c r="F26" s="48">
        <v>1008949611</v>
      </c>
      <c r="G26" s="48">
        <v>15</v>
      </c>
      <c r="H26" s="48">
        <v>19779</v>
      </c>
      <c r="I26" s="3">
        <v>0</v>
      </c>
      <c r="J26" s="6">
        <v>0</v>
      </c>
      <c r="K26" s="48">
        <v>376</v>
      </c>
      <c r="L26" s="48">
        <v>1232585</v>
      </c>
      <c r="M26" s="48">
        <f t="shared" si="0"/>
        <v>25040</v>
      </c>
      <c r="N26" s="48">
        <f t="shared" si="0"/>
        <v>1605970297</v>
      </c>
      <c r="Y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x14ac:dyDescent="0.25">
      <c r="A27" s="4">
        <v>22</v>
      </c>
      <c r="B27" s="34" t="s">
        <v>62</v>
      </c>
      <c r="C27" s="47">
        <v>48222</v>
      </c>
      <c r="D27" s="48">
        <v>1225201482</v>
      </c>
      <c r="E27" s="47">
        <v>99893</v>
      </c>
      <c r="F27" s="48">
        <v>1802746143</v>
      </c>
      <c r="G27" s="48">
        <v>806</v>
      </c>
      <c r="H27" s="48">
        <v>1539553</v>
      </c>
      <c r="I27" s="3">
        <v>0</v>
      </c>
      <c r="J27" s="6">
        <v>0</v>
      </c>
      <c r="K27" s="48">
        <v>6426</v>
      </c>
      <c r="L27" s="48">
        <v>13491715</v>
      </c>
      <c r="M27" s="48">
        <f t="shared" si="0"/>
        <v>155347</v>
      </c>
      <c r="N27" s="48">
        <f t="shared" si="0"/>
        <v>3042978893</v>
      </c>
      <c r="Y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x14ac:dyDescent="0.25">
      <c r="A28" s="32">
        <v>23</v>
      </c>
      <c r="B28" s="34" t="s">
        <v>96</v>
      </c>
      <c r="C28" s="47">
        <v>22917</v>
      </c>
      <c r="D28" s="48">
        <v>1309053020</v>
      </c>
      <c r="E28" s="47">
        <v>107351</v>
      </c>
      <c r="F28" s="48">
        <v>4495395996</v>
      </c>
      <c r="G28" s="48">
        <v>667</v>
      </c>
      <c r="H28" s="48">
        <v>1897830</v>
      </c>
      <c r="I28" s="3">
        <v>0</v>
      </c>
      <c r="J28" s="6">
        <v>0</v>
      </c>
      <c r="K28" s="48">
        <v>8260</v>
      </c>
      <c r="L28" s="48">
        <v>20814566</v>
      </c>
      <c r="M28" s="48">
        <f t="shared" si="0"/>
        <v>139195</v>
      </c>
      <c r="N28" s="48">
        <f t="shared" si="0"/>
        <v>5827161412</v>
      </c>
      <c r="Y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x14ac:dyDescent="0.25">
      <c r="A29" s="4">
        <v>24</v>
      </c>
      <c r="B29" s="34" t="s">
        <v>97</v>
      </c>
      <c r="C29" s="47">
        <v>20342</v>
      </c>
      <c r="D29" s="48">
        <v>1082235426</v>
      </c>
      <c r="E29" s="47">
        <v>31257</v>
      </c>
      <c r="F29" s="48">
        <v>533638441</v>
      </c>
      <c r="G29" s="48">
        <v>547</v>
      </c>
      <c r="H29" s="48">
        <v>772788</v>
      </c>
      <c r="I29" s="3">
        <v>0</v>
      </c>
      <c r="J29" s="6">
        <v>0</v>
      </c>
      <c r="K29" s="48">
        <v>2298</v>
      </c>
      <c r="L29" s="48">
        <v>6460556</v>
      </c>
      <c r="M29" s="48">
        <f t="shared" si="0"/>
        <v>54444</v>
      </c>
      <c r="N29" s="48">
        <f t="shared" si="0"/>
        <v>1623107211</v>
      </c>
      <c r="Y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x14ac:dyDescent="0.25">
      <c r="A30" s="32">
        <v>25</v>
      </c>
      <c r="B30" s="34" t="s">
        <v>106</v>
      </c>
      <c r="C30" s="47">
        <v>18259</v>
      </c>
      <c r="D30" s="48">
        <v>2752476195</v>
      </c>
      <c r="E30" s="47">
        <v>47448</v>
      </c>
      <c r="F30" s="48">
        <v>1534284751</v>
      </c>
      <c r="G30" s="48">
        <v>549</v>
      </c>
      <c r="H30" s="48">
        <v>1609829</v>
      </c>
      <c r="I30" s="3">
        <v>0</v>
      </c>
      <c r="J30" s="6">
        <v>0</v>
      </c>
      <c r="K30" s="48">
        <v>5006</v>
      </c>
      <c r="L30" s="48">
        <v>28245747</v>
      </c>
      <c r="M30" s="48">
        <f t="shared" si="0"/>
        <v>71262</v>
      </c>
      <c r="N30" s="48">
        <f t="shared" si="0"/>
        <v>4316616522</v>
      </c>
      <c r="Y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x14ac:dyDescent="0.25">
      <c r="A31" s="4">
        <v>26</v>
      </c>
      <c r="B31" s="34" t="s">
        <v>104</v>
      </c>
      <c r="C31" s="47">
        <v>840</v>
      </c>
      <c r="D31" s="48">
        <v>63877911</v>
      </c>
      <c r="E31" s="47">
        <v>2078</v>
      </c>
      <c r="F31" s="48">
        <v>76395392</v>
      </c>
      <c r="G31" s="48">
        <v>13</v>
      </c>
      <c r="H31" s="48">
        <v>474016</v>
      </c>
      <c r="I31" s="3">
        <v>0</v>
      </c>
      <c r="J31" s="6">
        <v>0</v>
      </c>
      <c r="K31" s="48">
        <v>377</v>
      </c>
      <c r="L31" s="48">
        <v>1470916</v>
      </c>
      <c r="M31" s="48">
        <f t="shared" si="0"/>
        <v>3308</v>
      </c>
      <c r="N31" s="48">
        <f t="shared" si="0"/>
        <v>142218235</v>
      </c>
      <c r="Y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x14ac:dyDescent="0.25">
      <c r="A32" s="32">
        <v>27</v>
      </c>
      <c r="B32" s="34" t="s">
        <v>115</v>
      </c>
      <c r="C32" s="47">
        <v>330</v>
      </c>
      <c r="D32" s="48">
        <v>77732603</v>
      </c>
      <c r="E32" s="47">
        <v>1</v>
      </c>
      <c r="F32" s="48">
        <v>7546000</v>
      </c>
      <c r="G32" s="48">
        <v>2</v>
      </c>
      <c r="H32" s="48">
        <v>4758</v>
      </c>
      <c r="I32" s="3">
        <v>0</v>
      </c>
      <c r="J32" s="6">
        <v>0</v>
      </c>
      <c r="K32" s="3">
        <v>0</v>
      </c>
      <c r="L32" s="5">
        <v>0</v>
      </c>
      <c r="M32" s="48">
        <f t="shared" si="0"/>
        <v>333</v>
      </c>
      <c r="N32" s="48">
        <f t="shared" si="0"/>
        <v>85283361</v>
      </c>
      <c r="Y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x14ac:dyDescent="0.25">
      <c r="A33" s="32">
        <v>28</v>
      </c>
      <c r="B33" s="34" t="s">
        <v>64</v>
      </c>
      <c r="C33" s="47">
        <v>1206</v>
      </c>
      <c r="D33" s="48">
        <v>455784590</v>
      </c>
      <c r="E33" s="47">
        <v>1362</v>
      </c>
      <c r="F33" s="48">
        <v>20403328</v>
      </c>
      <c r="G33" s="48">
        <v>8</v>
      </c>
      <c r="H33" s="48">
        <v>7607</v>
      </c>
      <c r="I33" s="3">
        <v>0</v>
      </c>
      <c r="J33" s="6">
        <v>0</v>
      </c>
      <c r="K33" s="48">
        <v>236</v>
      </c>
      <c r="L33" s="48">
        <v>560707</v>
      </c>
      <c r="M33" s="48">
        <f t="shared" si="0"/>
        <v>2812</v>
      </c>
      <c r="N33" s="48">
        <f t="shared" si="0"/>
        <v>476756232</v>
      </c>
      <c r="Y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x14ac:dyDescent="0.25">
      <c r="A34" s="4">
        <v>29</v>
      </c>
      <c r="B34" s="34" t="s">
        <v>65</v>
      </c>
      <c r="C34" s="51">
        <v>7110</v>
      </c>
      <c r="D34" s="52">
        <v>627434238</v>
      </c>
      <c r="E34" s="51">
        <v>21268</v>
      </c>
      <c r="F34" s="52">
        <v>2298266471</v>
      </c>
      <c r="G34" s="48">
        <v>11</v>
      </c>
      <c r="H34" s="48">
        <v>273271</v>
      </c>
      <c r="I34" s="20">
        <v>0</v>
      </c>
      <c r="J34" s="17">
        <v>0</v>
      </c>
      <c r="K34" s="48">
        <v>792</v>
      </c>
      <c r="L34" s="48">
        <v>6313907</v>
      </c>
      <c r="M34" s="48">
        <f t="shared" si="0"/>
        <v>29181</v>
      </c>
      <c r="N34" s="48">
        <f t="shared" si="0"/>
        <v>2932287887</v>
      </c>
      <c r="Y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x14ac:dyDescent="0.25">
      <c r="A35" s="32">
        <v>30</v>
      </c>
      <c r="B35" s="34" t="s">
        <v>90</v>
      </c>
      <c r="C35" s="51">
        <v>395160</v>
      </c>
      <c r="D35" s="52">
        <v>1187778020</v>
      </c>
      <c r="E35" s="51">
        <v>23</v>
      </c>
      <c r="F35" s="52">
        <v>346314</v>
      </c>
      <c r="G35" s="20">
        <v>0</v>
      </c>
      <c r="H35" s="17">
        <v>0</v>
      </c>
      <c r="I35" s="20">
        <v>0</v>
      </c>
      <c r="J35" s="17">
        <v>0</v>
      </c>
      <c r="K35" s="48">
        <v>4</v>
      </c>
      <c r="L35" s="48">
        <v>267</v>
      </c>
      <c r="M35" s="48">
        <f t="shared" si="0"/>
        <v>395187</v>
      </c>
      <c r="N35" s="48">
        <f t="shared" si="0"/>
        <v>1188124601</v>
      </c>
      <c r="Y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x14ac:dyDescent="0.25">
      <c r="A36" s="4">
        <v>31</v>
      </c>
      <c r="B36" s="34" t="s">
        <v>107</v>
      </c>
      <c r="C36" s="51">
        <v>4719</v>
      </c>
      <c r="D36" s="52">
        <v>856882463</v>
      </c>
      <c r="E36" s="51">
        <v>17606</v>
      </c>
      <c r="F36" s="52">
        <v>1539463446</v>
      </c>
      <c r="G36" s="48">
        <v>18</v>
      </c>
      <c r="H36" s="48">
        <v>370601</v>
      </c>
      <c r="I36" s="20">
        <v>0</v>
      </c>
      <c r="J36" s="17">
        <v>0</v>
      </c>
      <c r="K36" s="48">
        <v>1690</v>
      </c>
      <c r="L36" s="48">
        <v>47005623</v>
      </c>
      <c r="M36" s="48">
        <f t="shared" si="0"/>
        <v>24033</v>
      </c>
      <c r="N36" s="48">
        <f t="shared" si="0"/>
        <v>2443722133</v>
      </c>
      <c r="Y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x14ac:dyDescent="0.25">
      <c r="A37" s="32">
        <v>32</v>
      </c>
      <c r="B37" s="34" t="s">
        <v>109</v>
      </c>
      <c r="C37" s="51">
        <v>70211</v>
      </c>
      <c r="D37" s="52">
        <v>912404899</v>
      </c>
      <c r="E37" s="51">
        <v>1</v>
      </c>
      <c r="F37" s="52">
        <v>325000</v>
      </c>
      <c r="G37" s="20">
        <v>0</v>
      </c>
      <c r="H37" s="17">
        <v>0</v>
      </c>
      <c r="I37" s="20">
        <v>0</v>
      </c>
      <c r="J37" s="17">
        <v>0</v>
      </c>
      <c r="K37" s="20">
        <v>0</v>
      </c>
      <c r="L37" s="24">
        <v>0</v>
      </c>
      <c r="M37" s="48">
        <f t="shared" si="0"/>
        <v>70212</v>
      </c>
      <c r="N37" s="48">
        <f t="shared" si="0"/>
        <v>912729899</v>
      </c>
      <c r="Y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x14ac:dyDescent="0.25">
      <c r="A38" s="32">
        <v>33</v>
      </c>
      <c r="B38" s="34" t="s">
        <v>112</v>
      </c>
      <c r="C38" s="51">
        <v>363</v>
      </c>
      <c r="D38" s="52">
        <v>591117791</v>
      </c>
      <c r="E38" s="51">
        <v>898</v>
      </c>
      <c r="F38" s="52">
        <v>324805819</v>
      </c>
      <c r="G38" s="48">
        <v>86</v>
      </c>
      <c r="H38" s="48">
        <v>4103698</v>
      </c>
      <c r="I38" s="20">
        <v>0</v>
      </c>
      <c r="J38" s="17">
        <v>0</v>
      </c>
      <c r="K38" s="48">
        <v>24</v>
      </c>
      <c r="L38" s="48">
        <v>78791</v>
      </c>
      <c r="M38" s="48">
        <f t="shared" si="0"/>
        <v>1371</v>
      </c>
      <c r="N38" s="48">
        <f t="shared" si="0"/>
        <v>920106099</v>
      </c>
      <c r="Y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x14ac:dyDescent="0.25">
      <c r="A39" s="32">
        <v>34</v>
      </c>
      <c r="B39" s="36" t="s">
        <v>111</v>
      </c>
      <c r="C39" s="53">
        <v>98</v>
      </c>
      <c r="D39" s="54">
        <v>7083876295</v>
      </c>
      <c r="E39" s="51">
        <v>207</v>
      </c>
      <c r="F39" s="55">
        <v>28282587</v>
      </c>
      <c r="G39" s="48">
        <v>55</v>
      </c>
      <c r="H39" s="48">
        <v>395442</v>
      </c>
      <c r="I39" s="20">
        <v>0</v>
      </c>
      <c r="J39" s="25">
        <v>0</v>
      </c>
      <c r="K39" s="27">
        <v>0</v>
      </c>
      <c r="L39" s="26">
        <v>0</v>
      </c>
      <c r="M39" s="48">
        <f t="shared" si="0"/>
        <v>360</v>
      </c>
      <c r="N39" s="48">
        <f t="shared" si="0"/>
        <v>7112554324</v>
      </c>
      <c r="Y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x14ac:dyDescent="0.25">
      <c r="A40" s="39">
        <v>35</v>
      </c>
      <c r="B40" s="36" t="s">
        <v>114</v>
      </c>
      <c r="C40" s="53">
        <v>123</v>
      </c>
      <c r="D40" s="54">
        <v>3168451</v>
      </c>
      <c r="E40" s="51">
        <v>107</v>
      </c>
      <c r="F40" s="55">
        <v>1151060</v>
      </c>
      <c r="G40" s="27">
        <v>0</v>
      </c>
      <c r="H40" s="26">
        <v>0</v>
      </c>
      <c r="I40" s="20">
        <v>0</v>
      </c>
      <c r="J40" s="25">
        <v>0</v>
      </c>
      <c r="K40" s="48">
        <v>13</v>
      </c>
      <c r="L40" s="48">
        <v>7842</v>
      </c>
      <c r="M40" s="48">
        <f t="shared" si="0"/>
        <v>243</v>
      </c>
      <c r="N40" s="48">
        <f t="shared" si="0"/>
        <v>4327353</v>
      </c>
      <c r="Y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x14ac:dyDescent="0.25">
      <c r="A41" s="32">
        <v>36</v>
      </c>
      <c r="B41" s="36" t="s">
        <v>113</v>
      </c>
      <c r="C41" s="53">
        <v>1060</v>
      </c>
      <c r="D41" s="54">
        <v>533587213</v>
      </c>
      <c r="E41" s="51">
        <v>13851</v>
      </c>
      <c r="F41" s="55">
        <v>1176888805</v>
      </c>
      <c r="G41" s="48">
        <v>4</v>
      </c>
      <c r="H41" s="48">
        <v>2603</v>
      </c>
      <c r="I41" s="20">
        <v>0</v>
      </c>
      <c r="J41" s="25">
        <v>0</v>
      </c>
      <c r="K41" s="48">
        <v>383</v>
      </c>
      <c r="L41" s="48">
        <v>355033</v>
      </c>
      <c r="M41" s="48">
        <f t="shared" si="0"/>
        <v>15298</v>
      </c>
      <c r="N41" s="48">
        <f t="shared" si="0"/>
        <v>1710833654</v>
      </c>
      <c r="Y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x14ac:dyDescent="0.25">
      <c r="A42" s="39">
        <v>37</v>
      </c>
      <c r="B42" s="36" t="s">
        <v>130</v>
      </c>
      <c r="C42" s="27">
        <v>0</v>
      </c>
      <c r="D42" s="26">
        <v>0</v>
      </c>
      <c r="E42" s="55">
        <v>12</v>
      </c>
      <c r="F42" s="55">
        <v>29348</v>
      </c>
      <c r="G42" s="27">
        <v>0</v>
      </c>
      <c r="H42" s="26">
        <v>0</v>
      </c>
      <c r="I42" s="20">
        <v>0</v>
      </c>
      <c r="J42" s="25">
        <v>0</v>
      </c>
      <c r="K42" s="27">
        <v>0</v>
      </c>
      <c r="L42" s="26">
        <v>0</v>
      </c>
      <c r="M42" s="48">
        <f t="shared" si="0"/>
        <v>12</v>
      </c>
      <c r="N42" s="48">
        <f t="shared" si="0"/>
        <v>29348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x14ac:dyDescent="0.25">
      <c r="A43" s="32">
        <v>38</v>
      </c>
      <c r="B43" s="36" t="s">
        <v>121</v>
      </c>
      <c r="C43" s="55">
        <v>66</v>
      </c>
      <c r="D43" s="55">
        <v>8600024</v>
      </c>
      <c r="E43" s="20">
        <v>0</v>
      </c>
      <c r="F43" s="25">
        <v>0</v>
      </c>
      <c r="G43" s="27">
        <v>0</v>
      </c>
      <c r="H43" s="26">
        <v>0</v>
      </c>
      <c r="I43" s="20">
        <v>0</v>
      </c>
      <c r="J43" s="25">
        <v>0</v>
      </c>
      <c r="K43" s="27">
        <v>0</v>
      </c>
      <c r="L43" s="26">
        <v>0</v>
      </c>
      <c r="M43" s="48">
        <f t="shared" si="0"/>
        <v>66</v>
      </c>
      <c r="N43" s="48">
        <f t="shared" si="0"/>
        <v>8600024</v>
      </c>
      <c r="Y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5.75" thickBot="1" x14ac:dyDescent="0.3">
      <c r="A44" s="44">
        <v>39</v>
      </c>
      <c r="B44" s="37" t="s">
        <v>122</v>
      </c>
      <c r="C44" s="55">
        <v>371</v>
      </c>
      <c r="D44" s="55">
        <v>149102467</v>
      </c>
      <c r="E44" s="55">
        <v>68</v>
      </c>
      <c r="F44" s="55">
        <v>25139720</v>
      </c>
      <c r="G44" s="27">
        <v>0</v>
      </c>
      <c r="H44" s="26">
        <v>0</v>
      </c>
      <c r="I44" s="20">
        <v>0</v>
      </c>
      <c r="J44" s="25">
        <v>0</v>
      </c>
      <c r="K44" s="27">
        <v>0</v>
      </c>
      <c r="L44" s="26">
        <v>0</v>
      </c>
      <c r="M44" s="48">
        <f t="shared" si="0"/>
        <v>439</v>
      </c>
      <c r="N44" s="48">
        <f t="shared" si="0"/>
        <v>174242187</v>
      </c>
      <c r="Y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s="13" customFormat="1" ht="15.75" thickBot="1" x14ac:dyDescent="0.3">
      <c r="A45" s="68" t="s">
        <v>4</v>
      </c>
      <c r="B45" s="69"/>
      <c r="C45" s="55">
        <f>SUM(C6:C44)</f>
        <v>1970351</v>
      </c>
      <c r="D45" s="55">
        <f t="shared" ref="D45:N45" si="1">SUM(D6:D44)</f>
        <v>539298157414</v>
      </c>
      <c r="E45" s="55">
        <f t="shared" si="1"/>
        <v>3634644</v>
      </c>
      <c r="F45" s="55">
        <f t="shared" si="1"/>
        <v>172410460341</v>
      </c>
      <c r="G45" s="55">
        <f t="shared" si="1"/>
        <v>18809</v>
      </c>
      <c r="H45" s="55">
        <f t="shared" si="1"/>
        <v>250565056</v>
      </c>
      <c r="I45" s="31">
        <f t="shared" si="1"/>
        <v>0</v>
      </c>
      <c r="J45" s="31">
        <f t="shared" si="1"/>
        <v>0</v>
      </c>
      <c r="K45" s="55">
        <f t="shared" si="1"/>
        <v>300027</v>
      </c>
      <c r="L45" s="55">
        <f t="shared" si="1"/>
        <v>732407825</v>
      </c>
      <c r="M45" s="55">
        <f t="shared" si="1"/>
        <v>5923831</v>
      </c>
      <c r="N45" s="55">
        <f t="shared" si="1"/>
        <v>712691590636</v>
      </c>
      <c r="P45" s="1"/>
      <c r="Q45" s="1"/>
      <c r="R45" s="1"/>
      <c r="S45" s="1"/>
      <c r="T45" s="1"/>
      <c r="U45" s="1"/>
      <c r="V45" s="1"/>
      <c r="W45" s="1"/>
      <c r="X45" s="1"/>
      <c r="Y45" s="9"/>
      <c r="Z45" s="1"/>
      <c r="AA45" s="1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7" spans="1:40" x14ac:dyDescent="0.25">
      <c r="C47" s="30"/>
      <c r="D47" s="30"/>
      <c r="E47" s="30"/>
      <c r="F47" s="30"/>
      <c r="G47" s="30"/>
      <c r="H47" s="30"/>
      <c r="I47" s="30"/>
      <c r="J47" s="30"/>
      <c r="K47" s="30"/>
      <c r="L47" s="30"/>
      <c r="N47" s="23"/>
    </row>
    <row r="48" spans="1:40" x14ac:dyDescent="0.2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28"/>
      <c r="N48" s="28"/>
    </row>
    <row r="49" spans="3:14" x14ac:dyDescent="0.25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9"/>
      <c r="N49" s="9"/>
    </row>
    <row r="50" spans="3:14" x14ac:dyDescent="0.25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3:14" x14ac:dyDescent="0.25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3:14" x14ac:dyDescent="0.25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3:14" x14ac:dyDescent="0.25"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3:14" x14ac:dyDescent="0.25"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3:14" x14ac:dyDescent="0.25"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3:14" x14ac:dyDescent="0.25"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3:14" x14ac:dyDescent="0.25"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3:14" x14ac:dyDescent="0.25"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3:14" x14ac:dyDescent="0.25"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3:14" x14ac:dyDescent="0.25"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3:14" x14ac:dyDescent="0.25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3:14" x14ac:dyDescent="0.25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3:14" x14ac:dyDescent="0.25"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3:14" x14ac:dyDescent="0.25"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3:12" x14ac:dyDescent="0.25"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3:12" x14ac:dyDescent="0.25"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3:12" x14ac:dyDescent="0.25"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3:12" x14ac:dyDescent="0.25"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3:12" x14ac:dyDescent="0.25"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3:12" x14ac:dyDescent="0.25"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3:12" x14ac:dyDescent="0.25"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3:12" x14ac:dyDescent="0.25"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3:12" x14ac:dyDescent="0.25"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3:12" x14ac:dyDescent="0.25"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3:12" x14ac:dyDescent="0.25"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3:12" x14ac:dyDescent="0.25"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3:12" x14ac:dyDescent="0.25"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3:12" x14ac:dyDescent="0.25"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3:12" x14ac:dyDescent="0.25"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3:12" x14ac:dyDescent="0.25"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2" spans="3:12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3:12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3:12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3:12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3:12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3:12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3:12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3:12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3:12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3:12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3:12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3:12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3:12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3:12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3:12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3:12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3:12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3:12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3:12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3:12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3:12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3:12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3:12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3:12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3:12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3:12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3:12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3:12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3:12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3:12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3:12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3:12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3:12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3:12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3:12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3:12" x14ac:dyDescent="0.25">
      <c r="C117" s="9"/>
    </row>
    <row r="118" spans="3:12" x14ac:dyDescent="0.25">
      <c r="C118" s="9"/>
    </row>
    <row r="119" spans="3:12" x14ac:dyDescent="0.25">
      <c r="C119" s="9"/>
    </row>
    <row r="120" spans="3:12" x14ac:dyDescent="0.25">
      <c r="C120" s="9"/>
    </row>
    <row r="121" spans="3:12" x14ac:dyDescent="0.25">
      <c r="C121" s="9"/>
    </row>
    <row r="122" spans="3:12" x14ac:dyDescent="0.25">
      <c r="C122" s="9"/>
    </row>
    <row r="123" spans="3:12" x14ac:dyDescent="0.25">
      <c r="C123" s="9"/>
    </row>
  </sheetData>
  <mergeCells count="10">
    <mergeCell ref="B1:N2"/>
    <mergeCell ref="A45:B45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Number-amount of payment doc.</vt:lpstr>
      <vt:lpstr>Количество-сумма плат.докум.</vt:lpstr>
      <vt:lpstr>To'lov hujjatlari soni-summasi</vt:lpstr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</cp:lastModifiedBy>
  <cp:lastPrinted>2025-01-29T13:33:25Z</cp:lastPrinted>
  <dcterms:created xsi:type="dcterms:W3CDTF">2017-12-16T12:53:03Z</dcterms:created>
  <dcterms:modified xsi:type="dcterms:W3CDTF">2025-04-21T12:28:39Z</dcterms:modified>
</cp:coreProperties>
</file>