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vud\OneDrive\Рабочий стол\work\payment systems\19092024\"/>
    </mc:Choice>
  </mc:AlternateContent>
  <bookViews>
    <workbookView xWindow="-600" yWindow="3735" windowWidth="12120" windowHeight="1560" tabRatio="611"/>
  </bookViews>
  <sheets>
    <sheet name="masofaviy bank xiz.foydal." sheetId="6" r:id="rId1"/>
    <sheet name="Num..custom.appl.dist.bank." sheetId="7" r:id="rId2"/>
    <sheet name="пользов.дистан.банк.обсл." sheetId="5" r:id="rId3"/>
    <sheet name="масофавий банк хиз.фойдал." sheetId="4" r:id="rId4"/>
  </sheets>
  <calcPr calcId="162913"/>
</workbook>
</file>

<file path=xl/calcChain.xml><?xml version="1.0" encoding="utf-8"?>
<calcChain xmlns="http://schemas.openxmlformats.org/spreadsheetml/2006/main">
  <c r="D35" i="7" l="1"/>
  <c r="C35" i="7"/>
  <c r="E34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  <c r="E35" i="7" s="1"/>
  <c r="D35" i="5" l="1"/>
  <c r="C35" i="5"/>
  <c r="E34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35" i="5" s="1"/>
  <c r="D35" i="6" l="1"/>
  <c r="C35" i="6"/>
  <c r="E34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E35" i="6" l="1"/>
  <c r="D35" i="4"/>
  <c r="C35" i="4"/>
  <c r="E34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35" i="4" l="1"/>
</calcChain>
</file>

<file path=xl/sharedStrings.xml><?xml version="1.0" encoding="utf-8"?>
<sst xmlns="http://schemas.openxmlformats.org/spreadsheetml/2006/main" count="153" uniqueCount="90">
  <si>
    <t>№</t>
  </si>
  <si>
    <t>Жами</t>
  </si>
  <si>
    <t>Банк</t>
  </si>
  <si>
    <t>Bank</t>
  </si>
  <si>
    <t>Jami</t>
  </si>
  <si>
    <t>Итого</t>
  </si>
  <si>
    <t>Всего</t>
  </si>
  <si>
    <t>Юридик шахслар ва якка тартибдаги тадбиркорлар</t>
  </si>
  <si>
    <t>Жисмоний шахслар</t>
  </si>
  <si>
    <t>Юридические лица и индивидуальные предприниматели</t>
  </si>
  <si>
    <t>Физические лица</t>
  </si>
  <si>
    <t>Yuridik shaxslar va yakka tartibdagi tadbirkorlar</t>
  </si>
  <si>
    <t>Jismoniy shaxslar</t>
  </si>
  <si>
    <t>Bank's name</t>
  </si>
  <si>
    <t>Total by banks</t>
  </si>
  <si>
    <t>Total by types</t>
  </si>
  <si>
    <t>Legal Entities and  individual entrepreneurs</t>
  </si>
  <si>
    <t>Individuals</t>
  </si>
  <si>
    <t>National bank</t>
  </si>
  <si>
    <t>Uzbek Industrial and Construction Bank</t>
  </si>
  <si>
    <t>Agrobank</t>
  </si>
  <si>
    <t>Ipoteka-bank</t>
  </si>
  <si>
    <t>Mikrokreditbank</t>
  </si>
  <si>
    <t>Xalq banki</t>
  </si>
  <si>
    <t>Turonbank</t>
  </si>
  <si>
    <t>Hamkorbank</t>
  </si>
  <si>
    <t>Trastbank</t>
  </si>
  <si>
    <t>Aloqabank</t>
  </si>
  <si>
    <t>Saderat bank Tashkent</t>
  </si>
  <si>
    <t>Universal bank</t>
  </si>
  <si>
    <t>Kapitalbank</t>
  </si>
  <si>
    <t>Poytaxt bank</t>
  </si>
  <si>
    <t>Tenge bank</t>
  </si>
  <si>
    <t>Milliy bank</t>
  </si>
  <si>
    <t>O‘zbekiston sanoat-qurilish banki</t>
  </si>
  <si>
    <t>KDB Bank O‘zbekiston</t>
  </si>
  <si>
    <t>Soderot bank Toshkent</t>
  </si>
  <si>
    <t>Национальный банк</t>
  </si>
  <si>
    <t>Узпромстройбанк</t>
  </si>
  <si>
    <t>Агробанк</t>
  </si>
  <si>
    <t>Ипотека-банк</t>
  </si>
  <si>
    <t>Микрокредитбанк</t>
  </si>
  <si>
    <t>Народный банк</t>
  </si>
  <si>
    <t>Туронбанк</t>
  </si>
  <si>
    <t>Трастбанк</t>
  </si>
  <si>
    <t>Алокабанк</t>
  </si>
  <si>
    <t>КДБ Банк Узбекистан</t>
  </si>
  <si>
    <t>Садерат банк Ташкент</t>
  </si>
  <si>
    <t>Капиталбанк</t>
  </si>
  <si>
    <t>Давр-банк</t>
  </si>
  <si>
    <t>Пойтахт банк</t>
  </si>
  <si>
    <t>Миллий банк</t>
  </si>
  <si>
    <t>Ўзбекистон саноат-қурилиш банки</t>
  </si>
  <si>
    <t>Халқ банки</t>
  </si>
  <si>
    <t>Алоқабанк</t>
  </si>
  <si>
    <t>КДБ Банк Ўзбекистон</t>
  </si>
  <si>
    <t>Содерот банк Тошкент</t>
  </si>
  <si>
    <t>Универсал банк</t>
  </si>
  <si>
    <t>Асака банк</t>
  </si>
  <si>
    <t>Ипак Йўли банки</t>
  </si>
  <si>
    <t>Ziraat bank Uzbekistan</t>
  </si>
  <si>
    <t>Invest Finance bank</t>
  </si>
  <si>
    <t>Asia Alliance bank</t>
  </si>
  <si>
    <t>Ориент Финанс банк</t>
  </si>
  <si>
    <t>Мадад Инвест банк</t>
  </si>
  <si>
    <t>TBC bank</t>
  </si>
  <si>
    <t>Asaka bank</t>
  </si>
  <si>
    <t>Ipak Yo‘li banki</t>
  </si>
  <si>
    <t>Davr-bank</t>
  </si>
  <si>
    <t>Orient Finans bank</t>
  </si>
  <si>
    <t>Madad Invest bank</t>
  </si>
  <si>
    <t>ANOR bank</t>
  </si>
  <si>
    <t>Банк Ипак Йули</t>
  </si>
  <si>
    <t>Ipak Yuli bank</t>
  </si>
  <si>
    <t>Xalq bank</t>
  </si>
  <si>
    <t>KDB Bank Uzbekistan</t>
  </si>
  <si>
    <t>Гарант банк</t>
  </si>
  <si>
    <t>Garant bank</t>
  </si>
  <si>
    <t>UZUM bank</t>
  </si>
  <si>
    <t>Octobank</t>
  </si>
  <si>
    <t>AVO bank</t>
  </si>
  <si>
    <t>Бизнесни ривожлантириш банки</t>
  </si>
  <si>
    <t>Банк развития бизнеса</t>
  </si>
  <si>
    <t>Biznesni rivojlantirish banki</t>
  </si>
  <si>
    <t>Business development bank</t>
  </si>
  <si>
    <t>HAYOT bank</t>
  </si>
  <si>
    <t>Масофадан банк хизматларини кўрсатувчи тизимлардан
фойдаланувчиларнинг сони 2024 йил 1 сентябрь ҳолатига</t>
  </si>
  <si>
    <t>Количество пользователей систем дистанционного
банковского обслуживания на 1 сентября 2024 г.</t>
  </si>
  <si>
    <t>Masofadan bank xizmatlarini ko‘rsatuvchi tizimlardan
foydalanuvchilarning soni 2024-yil 1-sentabr holatiga</t>
  </si>
  <si>
    <t>Number of customers applied remote banking systems as of September 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</si>
</sst>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,##0_р_._-;\-* #,##0_р_._-;_-* &quot;-&quot;??_р_.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165" fontId="3" fillId="0" borderId="0" xfId="0" applyNumberFormat="1" applyFont="1"/>
    <xf numFmtId="0" fontId="4" fillId="3" borderId="11" xfId="0" applyFont="1" applyFill="1" applyBorder="1" applyAlignment="1">
      <alignment horizontal="center" vertical="center" wrapText="1"/>
    </xf>
    <xf numFmtId="165" fontId="3" fillId="2" borderId="12" xfId="3" applyNumberFormat="1" applyFont="1" applyFill="1" applyBorder="1" applyAlignment="1">
      <alignment horizontal="right"/>
    </xf>
    <xf numFmtId="165" fontId="3" fillId="0" borderId="0" xfId="3" applyNumberFormat="1" applyFont="1"/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165" fontId="7" fillId="0" borderId="0" xfId="0" applyNumberFormat="1" applyFont="1"/>
    <xf numFmtId="165" fontId="6" fillId="0" borderId="0" xfId="0" applyNumberFormat="1" applyFont="1"/>
    <xf numFmtId="165" fontId="3" fillId="0" borderId="12" xfId="3" applyNumberFormat="1" applyFont="1" applyFill="1" applyBorder="1"/>
    <xf numFmtId="0" fontId="3" fillId="2" borderId="17" xfId="0" applyFont="1" applyFill="1" applyBorder="1"/>
    <xf numFmtId="0" fontId="3" fillId="2" borderId="18" xfId="0" applyFont="1" applyFill="1" applyBorder="1"/>
    <xf numFmtId="0" fontId="3" fillId="2" borderId="19" xfId="0" applyFont="1" applyFill="1" applyBorder="1"/>
    <xf numFmtId="0" fontId="3" fillId="2" borderId="20" xfId="0" applyFont="1" applyFill="1" applyBorder="1"/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4" borderId="18" xfId="0" applyFont="1" applyFill="1" applyBorder="1"/>
    <xf numFmtId="0" fontId="3" fillId="4" borderId="19" xfId="0" applyFont="1" applyFill="1" applyBorder="1"/>
    <xf numFmtId="0" fontId="3" fillId="4" borderId="20" xfId="0" applyFont="1" applyFill="1" applyBorder="1"/>
    <xf numFmtId="0" fontId="3" fillId="4" borderId="17" xfId="0" applyFont="1" applyFill="1" applyBorder="1"/>
    <xf numFmtId="3" fontId="3" fillId="2" borderId="8" xfId="3" applyNumberFormat="1" applyFont="1" applyFill="1" applyBorder="1" applyAlignment="1">
      <alignment horizontal="center" vertical="center"/>
    </xf>
    <xf numFmtId="3" fontId="3" fillId="2" borderId="15" xfId="3" applyNumberFormat="1" applyFont="1" applyFill="1" applyBorder="1" applyAlignment="1">
      <alignment horizontal="center" vertical="center"/>
    </xf>
    <xf numFmtId="3" fontId="3" fillId="2" borderId="2" xfId="3" applyNumberFormat="1" applyFont="1" applyFill="1" applyBorder="1" applyAlignment="1">
      <alignment horizontal="center" vertical="center"/>
    </xf>
    <xf numFmtId="3" fontId="3" fillId="2" borderId="1" xfId="3" applyNumberFormat="1" applyFont="1" applyFill="1" applyBorder="1" applyAlignment="1">
      <alignment horizontal="center" vertical="center"/>
    </xf>
    <xf numFmtId="3" fontId="3" fillId="2" borderId="16" xfId="3" applyNumberFormat="1" applyFont="1" applyFill="1" applyBorder="1" applyAlignment="1">
      <alignment horizontal="center" vertical="center"/>
    </xf>
    <xf numFmtId="3" fontId="3" fillId="2" borderId="3" xfId="3" applyNumberFormat="1" applyFont="1" applyFill="1" applyBorder="1" applyAlignment="1">
      <alignment horizontal="center" vertical="center"/>
    </xf>
    <xf numFmtId="3" fontId="3" fillId="0" borderId="1" xfId="3" applyNumberFormat="1" applyFont="1" applyFill="1" applyBorder="1" applyAlignment="1">
      <alignment horizontal="center" vertical="center"/>
    </xf>
    <xf numFmtId="3" fontId="3" fillId="0" borderId="16" xfId="3" applyNumberFormat="1" applyFont="1" applyFill="1" applyBorder="1" applyAlignment="1">
      <alignment horizontal="center" vertical="center"/>
    </xf>
    <xf numFmtId="3" fontId="3" fillId="0" borderId="12" xfId="3" applyNumberFormat="1" applyFont="1" applyFill="1" applyBorder="1" applyAlignment="1">
      <alignment horizontal="center" vertical="center"/>
    </xf>
    <xf numFmtId="3" fontId="3" fillId="0" borderId="10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3" xfId="2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showGridLines="0" tabSelected="1" zoomScale="85" zoomScaleNormal="85" workbookViewId="0">
      <selection activeCell="C3" sqref="C3"/>
    </sheetView>
  </sheetViews>
  <sheetFormatPr defaultRowHeight="12.75" x14ac:dyDescent="0.2"/>
  <cols>
    <col min="1" max="1" width="4.7109375" style="8" customWidth="1"/>
    <col min="2" max="2" width="40" style="7" customWidth="1"/>
    <col min="3" max="3" width="23" style="7" customWidth="1"/>
    <col min="4" max="4" width="20.140625" style="7" customWidth="1"/>
    <col min="5" max="5" width="15.5703125" style="7" bestFit="1" customWidth="1"/>
    <col min="6" max="16384" width="9.140625" style="7"/>
  </cols>
  <sheetData>
    <row r="1" spans="1:5" ht="48.75" customHeight="1" thickBot="1" x14ac:dyDescent="0.25">
      <c r="A1" s="47" t="s">
        <v>88</v>
      </c>
      <c r="B1" s="47"/>
      <c r="C1" s="47"/>
      <c r="D1" s="47"/>
      <c r="E1" s="47"/>
    </row>
    <row r="2" spans="1:5" s="1" customFormat="1" ht="48" thickBot="1" x14ac:dyDescent="0.25">
      <c r="A2" s="21" t="s">
        <v>0</v>
      </c>
      <c r="B2" s="10" t="s">
        <v>3</v>
      </c>
      <c r="C2" s="13" t="s">
        <v>11</v>
      </c>
      <c r="D2" s="12" t="s">
        <v>12</v>
      </c>
      <c r="E2" s="12" t="s">
        <v>4</v>
      </c>
    </row>
    <row r="3" spans="1:5" s="4" customFormat="1" ht="18.75" customHeight="1" x14ac:dyDescent="0.25">
      <c r="A3" s="14">
        <v>1</v>
      </c>
      <c r="B3" s="26" t="s">
        <v>33</v>
      </c>
      <c r="C3" s="36">
        <v>110890</v>
      </c>
      <c r="D3" s="37">
        <v>2113676</v>
      </c>
      <c r="E3" s="38">
        <f>C3+D3</f>
        <v>2224566</v>
      </c>
    </row>
    <row r="4" spans="1:5" s="4" customFormat="1" ht="18.75" customHeight="1" x14ac:dyDescent="0.25">
      <c r="A4" s="15">
        <v>2</v>
      </c>
      <c r="B4" s="27" t="s">
        <v>34</v>
      </c>
      <c r="C4" s="39">
        <v>74262</v>
      </c>
      <c r="D4" s="40">
        <v>6211174</v>
      </c>
      <c r="E4" s="41">
        <f t="shared" ref="E4:E34" si="0">C4+D4</f>
        <v>6285436</v>
      </c>
    </row>
    <row r="5" spans="1:5" s="4" customFormat="1" ht="18.75" customHeight="1" x14ac:dyDescent="0.25">
      <c r="A5" s="15">
        <v>3</v>
      </c>
      <c r="B5" s="27" t="s">
        <v>20</v>
      </c>
      <c r="C5" s="39">
        <v>222753</v>
      </c>
      <c r="D5" s="40">
        <v>5694352</v>
      </c>
      <c r="E5" s="41">
        <f t="shared" si="0"/>
        <v>5917105</v>
      </c>
    </row>
    <row r="6" spans="1:5" s="4" customFormat="1" ht="18.75" customHeight="1" x14ac:dyDescent="0.25">
      <c r="A6" s="15">
        <v>4</v>
      </c>
      <c r="B6" s="27" t="s">
        <v>21</v>
      </c>
      <c r="C6" s="39">
        <v>173911</v>
      </c>
      <c r="D6" s="40">
        <v>3365580</v>
      </c>
      <c r="E6" s="41">
        <f t="shared" si="0"/>
        <v>3539491</v>
      </c>
    </row>
    <row r="7" spans="1:5" s="4" customFormat="1" ht="18.75" customHeight="1" x14ac:dyDescent="0.25">
      <c r="A7" s="15">
        <v>5</v>
      </c>
      <c r="B7" s="27" t="s">
        <v>22</v>
      </c>
      <c r="C7" s="42">
        <v>73982</v>
      </c>
      <c r="D7" s="43">
        <v>1087420</v>
      </c>
      <c r="E7" s="41">
        <f t="shared" si="0"/>
        <v>1161402</v>
      </c>
    </row>
    <row r="8" spans="1:5" s="4" customFormat="1" ht="18.75" customHeight="1" x14ac:dyDescent="0.25">
      <c r="A8" s="15">
        <v>6</v>
      </c>
      <c r="B8" s="27" t="s">
        <v>23</v>
      </c>
      <c r="C8" s="42">
        <v>120731</v>
      </c>
      <c r="D8" s="43">
        <v>4862322</v>
      </c>
      <c r="E8" s="41">
        <f t="shared" si="0"/>
        <v>4983053</v>
      </c>
    </row>
    <row r="9" spans="1:5" s="4" customFormat="1" ht="18.75" customHeight="1" x14ac:dyDescent="0.25">
      <c r="A9" s="15">
        <v>7</v>
      </c>
      <c r="B9" s="27" t="s">
        <v>77</v>
      </c>
      <c r="C9" s="42">
        <v>6998</v>
      </c>
      <c r="D9" s="43">
        <v>80120</v>
      </c>
      <c r="E9" s="41">
        <f t="shared" si="0"/>
        <v>87118</v>
      </c>
    </row>
    <row r="10" spans="1:5" s="4" customFormat="1" ht="18.75" customHeight="1" x14ac:dyDescent="0.25">
      <c r="A10" s="15">
        <v>8</v>
      </c>
      <c r="B10" s="27" t="s">
        <v>83</v>
      </c>
      <c r="C10" s="42">
        <v>32614</v>
      </c>
      <c r="D10" s="43">
        <v>295729</v>
      </c>
      <c r="E10" s="41">
        <f t="shared" si="0"/>
        <v>328343</v>
      </c>
    </row>
    <row r="11" spans="1:5" s="4" customFormat="1" ht="18.75" customHeight="1" x14ac:dyDescent="0.25">
      <c r="A11" s="15">
        <v>9</v>
      </c>
      <c r="B11" s="27" t="s">
        <v>24</v>
      </c>
      <c r="C11" s="42">
        <v>48601</v>
      </c>
      <c r="D11" s="43">
        <v>478531</v>
      </c>
      <c r="E11" s="41">
        <f t="shared" si="0"/>
        <v>527132</v>
      </c>
    </row>
    <row r="12" spans="1:5" s="4" customFormat="1" ht="18.75" customHeight="1" x14ac:dyDescent="0.25">
      <c r="A12" s="15">
        <v>10</v>
      </c>
      <c r="B12" s="27" t="s">
        <v>25</v>
      </c>
      <c r="C12" s="42">
        <v>130343</v>
      </c>
      <c r="D12" s="43">
        <v>1813538</v>
      </c>
      <c r="E12" s="41">
        <f t="shared" si="0"/>
        <v>1943881</v>
      </c>
    </row>
    <row r="13" spans="1:5" s="4" customFormat="1" ht="18.75" customHeight="1" x14ac:dyDescent="0.25">
      <c r="A13" s="15">
        <v>11</v>
      </c>
      <c r="B13" s="27" t="s">
        <v>66</v>
      </c>
      <c r="C13" s="42">
        <v>36899</v>
      </c>
      <c r="D13" s="43">
        <v>826541</v>
      </c>
      <c r="E13" s="41">
        <f t="shared" si="0"/>
        <v>863440</v>
      </c>
    </row>
    <row r="14" spans="1:5" s="4" customFormat="1" ht="18.75" customHeight="1" x14ac:dyDescent="0.25">
      <c r="A14" s="15">
        <v>12</v>
      </c>
      <c r="B14" s="27" t="s">
        <v>67</v>
      </c>
      <c r="C14" s="42">
        <v>70540</v>
      </c>
      <c r="D14" s="43">
        <v>2875382</v>
      </c>
      <c r="E14" s="41">
        <f t="shared" si="0"/>
        <v>2945922</v>
      </c>
    </row>
    <row r="15" spans="1:5" s="4" customFormat="1" ht="18.75" customHeight="1" x14ac:dyDescent="0.25">
      <c r="A15" s="15">
        <v>13</v>
      </c>
      <c r="B15" s="27" t="s">
        <v>60</v>
      </c>
      <c r="C15" s="42">
        <v>5306</v>
      </c>
      <c r="D15" s="43">
        <v>71521</v>
      </c>
      <c r="E15" s="41">
        <f t="shared" si="0"/>
        <v>76827</v>
      </c>
    </row>
    <row r="16" spans="1:5" s="4" customFormat="1" ht="18.75" customHeight="1" x14ac:dyDescent="0.25">
      <c r="A16" s="15">
        <v>14</v>
      </c>
      <c r="B16" s="27" t="s">
        <v>26</v>
      </c>
      <c r="C16" s="42">
        <v>49991</v>
      </c>
      <c r="D16" s="43">
        <v>267227</v>
      </c>
      <c r="E16" s="41">
        <f t="shared" si="0"/>
        <v>317218</v>
      </c>
    </row>
    <row r="17" spans="1:5" s="4" customFormat="1" ht="18.75" customHeight="1" x14ac:dyDescent="0.25">
      <c r="A17" s="15">
        <v>15</v>
      </c>
      <c r="B17" s="27" t="s">
        <v>27</v>
      </c>
      <c r="C17" s="42">
        <v>65451</v>
      </c>
      <c r="D17" s="43">
        <v>1643703</v>
      </c>
      <c r="E17" s="41">
        <f t="shared" si="0"/>
        <v>1709154</v>
      </c>
    </row>
    <row r="18" spans="1:5" s="4" customFormat="1" ht="18.75" customHeight="1" x14ac:dyDescent="0.25">
      <c r="A18" s="15">
        <v>16</v>
      </c>
      <c r="B18" s="27" t="s">
        <v>35</v>
      </c>
      <c r="C18" s="42">
        <v>1454</v>
      </c>
      <c r="D18" s="43">
        <v>52773</v>
      </c>
      <c r="E18" s="41">
        <f t="shared" si="0"/>
        <v>54227</v>
      </c>
    </row>
    <row r="19" spans="1:5" s="4" customFormat="1" ht="18.75" customHeight="1" x14ac:dyDescent="0.25">
      <c r="A19" s="15">
        <v>17</v>
      </c>
      <c r="B19" s="27" t="s">
        <v>36</v>
      </c>
      <c r="C19" s="42">
        <v>448</v>
      </c>
      <c r="D19" s="43">
        <v>2836</v>
      </c>
      <c r="E19" s="41">
        <f t="shared" si="0"/>
        <v>3284</v>
      </c>
    </row>
    <row r="20" spans="1:5" s="4" customFormat="1" ht="18.75" customHeight="1" x14ac:dyDescent="0.25">
      <c r="A20" s="15">
        <v>18</v>
      </c>
      <c r="B20" s="27" t="s">
        <v>29</v>
      </c>
      <c r="C20" s="42">
        <v>14043</v>
      </c>
      <c r="D20" s="43">
        <v>174113</v>
      </c>
      <c r="E20" s="41">
        <f t="shared" si="0"/>
        <v>188156</v>
      </c>
    </row>
    <row r="21" spans="1:5" s="4" customFormat="1" ht="18.75" customHeight="1" x14ac:dyDescent="0.25">
      <c r="A21" s="15">
        <v>19</v>
      </c>
      <c r="B21" s="27" t="s">
        <v>30</v>
      </c>
      <c r="C21" s="42">
        <v>57655</v>
      </c>
      <c r="D21" s="43">
        <v>1531422</v>
      </c>
      <c r="E21" s="41">
        <f t="shared" si="0"/>
        <v>1589077</v>
      </c>
    </row>
    <row r="22" spans="1:5" s="4" customFormat="1" ht="18.75" customHeight="1" x14ac:dyDescent="0.25">
      <c r="A22" s="15">
        <v>20</v>
      </c>
      <c r="B22" s="27" t="s">
        <v>79</v>
      </c>
      <c r="C22" s="42">
        <v>2728</v>
      </c>
      <c r="D22" s="43">
        <v>79271</v>
      </c>
      <c r="E22" s="41">
        <f t="shared" si="0"/>
        <v>81999</v>
      </c>
    </row>
    <row r="23" spans="1:5" s="4" customFormat="1" ht="18.75" customHeight="1" x14ac:dyDescent="0.25">
      <c r="A23" s="15">
        <v>21</v>
      </c>
      <c r="B23" s="27" t="s">
        <v>68</v>
      </c>
      <c r="C23" s="42">
        <v>26174</v>
      </c>
      <c r="D23" s="43">
        <v>256683</v>
      </c>
      <c r="E23" s="41">
        <f t="shared" si="0"/>
        <v>282857</v>
      </c>
    </row>
    <row r="24" spans="1:5" s="4" customFormat="1" ht="18.75" customHeight="1" x14ac:dyDescent="0.25">
      <c r="A24" s="15">
        <v>22</v>
      </c>
      <c r="B24" s="27" t="s">
        <v>61</v>
      </c>
      <c r="C24" s="42">
        <v>17894</v>
      </c>
      <c r="D24" s="43">
        <v>385535</v>
      </c>
      <c r="E24" s="41">
        <f t="shared" si="0"/>
        <v>403429</v>
      </c>
    </row>
    <row r="25" spans="1:5" s="4" customFormat="1" ht="18.75" customHeight="1" x14ac:dyDescent="0.25">
      <c r="A25" s="15">
        <v>23</v>
      </c>
      <c r="B25" s="27" t="s">
        <v>62</v>
      </c>
      <c r="C25" s="42">
        <v>26894</v>
      </c>
      <c r="D25" s="43">
        <v>603175</v>
      </c>
      <c r="E25" s="41">
        <f t="shared" si="0"/>
        <v>630069</v>
      </c>
    </row>
    <row r="26" spans="1:5" s="4" customFormat="1" ht="18.75" customHeight="1" x14ac:dyDescent="0.25">
      <c r="A26" s="15">
        <v>24</v>
      </c>
      <c r="B26" s="27" t="s">
        <v>69</v>
      </c>
      <c r="C26" s="42">
        <v>30729</v>
      </c>
      <c r="D26" s="43">
        <v>626197</v>
      </c>
      <c r="E26" s="41">
        <f t="shared" si="0"/>
        <v>656926</v>
      </c>
    </row>
    <row r="27" spans="1:5" s="4" customFormat="1" ht="18.75" customHeight="1" x14ac:dyDescent="0.25">
      <c r="A27" s="15">
        <v>25</v>
      </c>
      <c r="B27" s="28" t="s">
        <v>70</v>
      </c>
      <c r="C27" s="44">
        <v>1153</v>
      </c>
      <c r="D27" s="45">
        <v>1961</v>
      </c>
      <c r="E27" s="41">
        <f t="shared" si="0"/>
        <v>3114</v>
      </c>
    </row>
    <row r="28" spans="1:5" s="4" customFormat="1" ht="18.75" customHeight="1" x14ac:dyDescent="0.25">
      <c r="A28" s="15">
        <v>26</v>
      </c>
      <c r="B28" s="28" t="s">
        <v>80</v>
      </c>
      <c r="C28" s="44">
        <v>120</v>
      </c>
      <c r="D28" s="45">
        <v>24786</v>
      </c>
      <c r="E28" s="41">
        <f t="shared" si="0"/>
        <v>24906</v>
      </c>
    </row>
    <row r="29" spans="1:5" s="4" customFormat="1" ht="18.75" customHeight="1" x14ac:dyDescent="0.25">
      <c r="A29" s="15">
        <v>27</v>
      </c>
      <c r="B29" s="28" t="s">
        <v>31</v>
      </c>
      <c r="C29" s="44">
        <v>1162</v>
      </c>
      <c r="D29" s="45">
        <v>11580</v>
      </c>
      <c r="E29" s="41">
        <f t="shared" si="0"/>
        <v>12742</v>
      </c>
    </row>
    <row r="30" spans="1:5" s="4" customFormat="1" ht="18.75" customHeight="1" thickBot="1" x14ac:dyDescent="0.3">
      <c r="A30" s="15">
        <v>28</v>
      </c>
      <c r="B30" s="28" t="s">
        <v>32</v>
      </c>
      <c r="C30" s="44">
        <v>3435</v>
      </c>
      <c r="D30" s="45">
        <v>241481</v>
      </c>
      <c r="E30" s="41">
        <f t="shared" si="0"/>
        <v>244916</v>
      </c>
    </row>
    <row r="31" spans="1:5" s="4" customFormat="1" ht="18.75" customHeight="1" thickBot="1" x14ac:dyDescent="0.3">
      <c r="A31" s="15">
        <v>29</v>
      </c>
      <c r="B31" s="28" t="s">
        <v>65</v>
      </c>
      <c r="C31" s="25">
        <v>0</v>
      </c>
      <c r="D31" s="36">
        <v>3933215</v>
      </c>
      <c r="E31" s="37">
        <f t="shared" si="0"/>
        <v>3933215</v>
      </c>
    </row>
    <row r="32" spans="1:5" s="2" customFormat="1" ht="18.75" customHeight="1" x14ac:dyDescent="0.25">
      <c r="A32" s="30">
        <v>30</v>
      </c>
      <c r="B32" s="28" t="s">
        <v>71</v>
      </c>
      <c r="C32" s="36">
        <v>29816</v>
      </c>
      <c r="D32" s="39">
        <v>4215693</v>
      </c>
      <c r="E32" s="40">
        <f t="shared" si="0"/>
        <v>4245509</v>
      </c>
    </row>
    <row r="33" spans="1:5" s="2" customFormat="1" ht="18.75" customHeight="1" x14ac:dyDescent="0.25">
      <c r="A33" s="30">
        <v>31</v>
      </c>
      <c r="B33" s="28" t="s">
        <v>78</v>
      </c>
      <c r="C33" s="25">
        <v>0</v>
      </c>
      <c r="D33" s="39">
        <v>1432929</v>
      </c>
      <c r="E33" s="40">
        <v>1451563</v>
      </c>
    </row>
    <row r="34" spans="1:5" s="4" customFormat="1" ht="18.75" customHeight="1" thickBot="1" x14ac:dyDescent="0.3">
      <c r="A34" s="16">
        <v>32</v>
      </c>
      <c r="B34" s="29" t="s">
        <v>85</v>
      </c>
      <c r="C34" s="19">
        <v>0</v>
      </c>
      <c r="D34" s="39">
        <v>1897</v>
      </c>
      <c r="E34" s="40">
        <f t="shared" si="0"/>
        <v>1897</v>
      </c>
    </row>
    <row r="35" spans="1:5" s="4" customFormat="1" ht="20.25" customHeight="1" thickBot="1" x14ac:dyDescent="0.3">
      <c r="A35" s="48" t="s">
        <v>4</v>
      </c>
      <c r="B35" s="49"/>
      <c r="C35" s="46">
        <f>SUM(C3:C34)</f>
        <v>1436977</v>
      </c>
      <c r="D35" s="46">
        <f>SUM(D3:D34)</f>
        <v>45262363</v>
      </c>
      <c r="E35" s="46">
        <f>SUM(E3:E34)</f>
        <v>46717974</v>
      </c>
    </row>
  </sheetData>
  <mergeCells count="2">
    <mergeCell ref="A1:E1"/>
    <mergeCell ref="A35:B35"/>
  </mergeCells>
  <phoneticPr fontId="0" type="noConversion"/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showGridLines="0" zoomScale="85" zoomScaleNormal="85" workbookViewId="0">
      <selection activeCell="B3" sqref="B3"/>
    </sheetView>
  </sheetViews>
  <sheetFormatPr defaultRowHeight="12.75" x14ac:dyDescent="0.2"/>
  <cols>
    <col min="1" max="1" width="4.7109375" style="8" customWidth="1"/>
    <col min="2" max="2" width="47.5703125" style="7" customWidth="1"/>
    <col min="3" max="3" width="22.85546875" style="7" customWidth="1"/>
    <col min="4" max="4" width="16" style="7" bestFit="1" customWidth="1"/>
    <col min="5" max="5" width="16.42578125" style="7" bestFit="1" customWidth="1"/>
    <col min="6" max="6" width="9.140625" style="7"/>
    <col min="7" max="7" width="11.28515625" style="7" bestFit="1" customWidth="1"/>
    <col min="8" max="8" width="17.5703125" style="7" bestFit="1" customWidth="1"/>
    <col min="9" max="9" width="10.7109375" style="7" bestFit="1" customWidth="1"/>
    <col min="10" max="16384" width="9.140625" style="7"/>
  </cols>
  <sheetData>
    <row r="1" spans="1:9" ht="48.75" customHeight="1" thickBot="1" x14ac:dyDescent="0.25">
      <c r="A1" s="47" t="s">
        <v>89</v>
      </c>
      <c r="B1" s="47"/>
      <c r="C1" s="47"/>
      <c r="D1" s="47"/>
      <c r="E1" s="47"/>
    </row>
    <row r="2" spans="1:9" s="1" customFormat="1" ht="48" thickBot="1" x14ac:dyDescent="0.25">
      <c r="A2" s="21"/>
      <c r="B2" s="10" t="s">
        <v>13</v>
      </c>
      <c r="C2" s="13" t="s">
        <v>16</v>
      </c>
      <c r="D2" s="12" t="s">
        <v>17</v>
      </c>
      <c r="E2" s="18" t="s">
        <v>14</v>
      </c>
    </row>
    <row r="3" spans="1:9" s="4" customFormat="1" ht="18.75" customHeight="1" x14ac:dyDescent="0.25">
      <c r="A3" s="14">
        <v>1</v>
      </c>
      <c r="B3" s="26" t="s">
        <v>18</v>
      </c>
      <c r="C3" s="36">
        <v>110890</v>
      </c>
      <c r="D3" s="37">
        <v>2113676</v>
      </c>
      <c r="E3" s="38">
        <f>C3+D3</f>
        <v>2224566</v>
      </c>
      <c r="G3" s="20"/>
      <c r="H3" s="20"/>
      <c r="I3" s="17"/>
    </row>
    <row r="4" spans="1:9" s="4" customFormat="1" ht="18.75" customHeight="1" x14ac:dyDescent="0.25">
      <c r="A4" s="15">
        <v>2</v>
      </c>
      <c r="B4" s="27" t="s">
        <v>19</v>
      </c>
      <c r="C4" s="39">
        <v>74262</v>
      </c>
      <c r="D4" s="40">
        <v>6211174</v>
      </c>
      <c r="E4" s="41">
        <f t="shared" ref="E4:E34" si="0">C4+D4</f>
        <v>6285436</v>
      </c>
      <c r="G4" s="20"/>
      <c r="H4" s="20"/>
      <c r="I4" s="17"/>
    </row>
    <row r="5" spans="1:9" s="4" customFormat="1" ht="18.75" customHeight="1" x14ac:dyDescent="0.25">
      <c r="A5" s="15">
        <v>3</v>
      </c>
      <c r="B5" s="27" t="s">
        <v>20</v>
      </c>
      <c r="C5" s="39">
        <v>222753</v>
      </c>
      <c r="D5" s="40">
        <v>5694352</v>
      </c>
      <c r="E5" s="41">
        <f t="shared" si="0"/>
        <v>5917105</v>
      </c>
      <c r="G5" s="20"/>
      <c r="H5" s="20"/>
      <c r="I5" s="17"/>
    </row>
    <row r="6" spans="1:9" s="4" customFormat="1" ht="18.75" customHeight="1" x14ac:dyDescent="0.25">
      <c r="A6" s="15">
        <v>4</v>
      </c>
      <c r="B6" s="27" t="s">
        <v>21</v>
      </c>
      <c r="C6" s="39">
        <v>173911</v>
      </c>
      <c r="D6" s="40">
        <v>3365580</v>
      </c>
      <c r="E6" s="41">
        <f t="shared" si="0"/>
        <v>3539491</v>
      </c>
      <c r="G6" s="20"/>
      <c r="H6" s="20"/>
      <c r="I6" s="17"/>
    </row>
    <row r="7" spans="1:9" s="4" customFormat="1" ht="18.75" customHeight="1" x14ac:dyDescent="0.25">
      <c r="A7" s="15">
        <v>5</v>
      </c>
      <c r="B7" s="27" t="s">
        <v>22</v>
      </c>
      <c r="C7" s="42">
        <v>73982</v>
      </c>
      <c r="D7" s="43">
        <v>1087420</v>
      </c>
      <c r="E7" s="41">
        <f t="shared" si="0"/>
        <v>1161402</v>
      </c>
      <c r="G7" s="20"/>
      <c r="H7" s="20"/>
      <c r="I7" s="17"/>
    </row>
    <row r="8" spans="1:9" s="4" customFormat="1" ht="18.75" customHeight="1" x14ac:dyDescent="0.25">
      <c r="A8" s="15">
        <v>6</v>
      </c>
      <c r="B8" s="27" t="s">
        <v>74</v>
      </c>
      <c r="C8" s="42">
        <v>120731</v>
      </c>
      <c r="D8" s="43">
        <v>4862322</v>
      </c>
      <c r="E8" s="41">
        <f t="shared" si="0"/>
        <v>4983053</v>
      </c>
      <c r="G8" s="20"/>
      <c r="H8" s="20"/>
      <c r="I8" s="17"/>
    </row>
    <row r="9" spans="1:9" s="4" customFormat="1" ht="18.75" customHeight="1" x14ac:dyDescent="0.25">
      <c r="A9" s="15">
        <v>7</v>
      </c>
      <c r="B9" s="27" t="s">
        <v>77</v>
      </c>
      <c r="C9" s="42">
        <v>6998</v>
      </c>
      <c r="D9" s="43">
        <v>80120</v>
      </c>
      <c r="E9" s="41">
        <f t="shared" si="0"/>
        <v>87118</v>
      </c>
      <c r="G9" s="20"/>
      <c r="H9" s="20"/>
      <c r="I9" s="17"/>
    </row>
    <row r="10" spans="1:9" s="4" customFormat="1" ht="18.75" customHeight="1" x14ac:dyDescent="0.25">
      <c r="A10" s="15">
        <v>8</v>
      </c>
      <c r="B10" s="27" t="s">
        <v>84</v>
      </c>
      <c r="C10" s="42">
        <v>32614</v>
      </c>
      <c r="D10" s="43">
        <v>295729</v>
      </c>
      <c r="E10" s="41">
        <f t="shared" si="0"/>
        <v>328343</v>
      </c>
      <c r="G10" s="20"/>
      <c r="H10" s="20"/>
      <c r="I10" s="17"/>
    </row>
    <row r="11" spans="1:9" s="4" customFormat="1" ht="18.75" customHeight="1" x14ac:dyDescent="0.25">
      <c r="A11" s="15">
        <v>9</v>
      </c>
      <c r="B11" s="27" t="s">
        <v>24</v>
      </c>
      <c r="C11" s="42">
        <v>48601</v>
      </c>
      <c r="D11" s="43">
        <v>478531</v>
      </c>
      <c r="E11" s="41">
        <f t="shared" si="0"/>
        <v>527132</v>
      </c>
      <c r="G11" s="20"/>
      <c r="H11" s="20"/>
      <c r="I11" s="17"/>
    </row>
    <row r="12" spans="1:9" s="4" customFormat="1" ht="18.75" customHeight="1" x14ac:dyDescent="0.25">
      <c r="A12" s="15">
        <v>10</v>
      </c>
      <c r="B12" s="27" t="s">
        <v>25</v>
      </c>
      <c r="C12" s="42">
        <v>130343</v>
      </c>
      <c r="D12" s="43">
        <v>1813538</v>
      </c>
      <c r="E12" s="41">
        <f t="shared" si="0"/>
        <v>1943881</v>
      </c>
      <c r="G12" s="20"/>
      <c r="H12" s="20"/>
      <c r="I12" s="17"/>
    </row>
    <row r="13" spans="1:9" s="4" customFormat="1" ht="18.75" customHeight="1" x14ac:dyDescent="0.25">
      <c r="A13" s="15">
        <v>11</v>
      </c>
      <c r="B13" s="27" t="s">
        <v>66</v>
      </c>
      <c r="C13" s="42">
        <v>36899</v>
      </c>
      <c r="D13" s="43">
        <v>826541</v>
      </c>
      <c r="E13" s="41">
        <f t="shared" si="0"/>
        <v>863440</v>
      </c>
      <c r="G13" s="20"/>
      <c r="H13" s="20"/>
      <c r="I13" s="17"/>
    </row>
    <row r="14" spans="1:9" s="4" customFormat="1" ht="18.75" customHeight="1" x14ac:dyDescent="0.25">
      <c r="A14" s="15">
        <v>12</v>
      </c>
      <c r="B14" s="27" t="s">
        <v>73</v>
      </c>
      <c r="C14" s="42">
        <v>70540</v>
      </c>
      <c r="D14" s="43">
        <v>2875382</v>
      </c>
      <c r="E14" s="41">
        <f t="shared" si="0"/>
        <v>2945922</v>
      </c>
      <c r="G14" s="20"/>
      <c r="H14" s="20"/>
      <c r="I14" s="17"/>
    </row>
    <row r="15" spans="1:9" s="4" customFormat="1" ht="18.75" customHeight="1" x14ac:dyDescent="0.25">
      <c r="A15" s="15">
        <v>13</v>
      </c>
      <c r="B15" s="27" t="s">
        <v>60</v>
      </c>
      <c r="C15" s="42">
        <v>5306</v>
      </c>
      <c r="D15" s="43">
        <v>71521</v>
      </c>
      <c r="E15" s="41">
        <f t="shared" si="0"/>
        <v>76827</v>
      </c>
      <c r="G15" s="20"/>
      <c r="H15" s="20"/>
      <c r="I15" s="17"/>
    </row>
    <row r="16" spans="1:9" s="4" customFormat="1" ht="18.75" customHeight="1" x14ac:dyDescent="0.25">
      <c r="A16" s="15">
        <v>14</v>
      </c>
      <c r="B16" s="27" t="s">
        <v>26</v>
      </c>
      <c r="C16" s="42">
        <v>49991</v>
      </c>
      <c r="D16" s="43">
        <v>267227</v>
      </c>
      <c r="E16" s="41">
        <f t="shared" si="0"/>
        <v>317218</v>
      </c>
      <c r="G16" s="20"/>
      <c r="H16" s="20"/>
      <c r="I16" s="17"/>
    </row>
    <row r="17" spans="1:13" s="4" customFormat="1" ht="18.75" customHeight="1" x14ac:dyDescent="0.25">
      <c r="A17" s="15">
        <v>15</v>
      </c>
      <c r="B17" s="27" t="s">
        <v>27</v>
      </c>
      <c r="C17" s="42">
        <v>65451</v>
      </c>
      <c r="D17" s="43">
        <v>1643703</v>
      </c>
      <c r="E17" s="41">
        <f t="shared" si="0"/>
        <v>1709154</v>
      </c>
      <c r="G17" s="20"/>
      <c r="H17" s="20"/>
      <c r="I17" s="17"/>
    </row>
    <row r="18" spans="1:13" s="4" customFormat="1" ht="18.75" customHeight="1" x14ac:dyDescent="0.25">
      <c r="A18" s="15">
        <v>16</v>
      </c>
      <c r="B18" s="27" t="s">
        <v>75</v>
      </c>
      <c r="C18" s="42">
        <v>1454</v>
      </c>
      <c r="D18" s="43">
        <v>52773</v>
      </c>
      <c r="E18" s="41">
        <f t="shared" si="0"/>
        <v>54227</v>
      </c>
      <c r="G18" s="20"/>
      <c r="H18" s="20"/>
      <c r="I18" s="17"/>
    </row>
    <row r="19" spans="1:13" s="4" customFormat="1" ht="18.75" customHeight="1" x14ac:dyDescent="0.25">
      <c r="A19" s="15">
        <v>17</v>
      </c>
      <c r="B19" s="27" t="s">
        <v>28</v>
      </c>
      <c r="C19" s="42">
        <v>448</v>
      </c>
      <c r="D19" s="43">
        <v>2836</v>
      </c>
      <c r="E19" s="41">
        <f t="shared" si="0"/>
        <v>3284</v>
      </c>
      <c r="G19" s="20"/>
      <c r="H19" s="20"/>
      <c r="I19" s="17"/>
    </row>
    <row r="20" spans="1:13" s="4" customFormat="1" ht="18.75" customHeight="1" x14ac:dyDescent="0.25">
      <c r="A20" s="15">
        <v>18</v>
      </c>
      <c r="B20" s="27" t="s">
        <v>29</v>
      </c>
      <c r="C20" s="42">
        <v>14043</v>
      </c>
      <c r="D20" s="43">
        <v>174113</v>
      </c>
      <c r="E20" s="41">
        <f t="shared" si="0"/>
        <v>188156</v>
      </c>
      <c r="G20" s="20"/>
      <c r="H20" s="20"/>
      <c r="I20" s="17"/>
    </row>
    <row r="21" spans="1:13" s="4" customFormat="1" ht="18.75" customHeight="1" x14ac:dyDescent="0.25">
      <c r="A21" s="15">
        <v>19</v>
      </c>
      <c r="B21" s="27" t="s">
        <v>30</v>
      </c>
      <c r="C21" s="42">
        <v>57655</v>
      </c>
      <c r="D21" s="43">
        <v>1531422</v>
      </c>
      <c r="E21" s="41">
        <f t="shared" si="0"/>
        <v>1589077</v>
      </c>
      <c r="G21" s="20"/>
      <c r="H21" s="20"/>
      <c r="I21" s="17"/>
    </row>
    <row r="22" spans="1:13" s="4" customFormat="1" ht="18.75" customHeight="1" x14ac:dyDescent="0.25">
      <c r="A22" s="15">
        <v>20</v>
      </c>
      <c r="B22" s="27" t="s">
        <v>79</v>
      </c>
      <c r="C22" s="42">
        <v>2728</v>
      </c>
      <c r="D22" s="43">
        <v>79271</v>
      </c>
      <c r="E22" s="41">
        <f t="shared" si="0"/>
        <v>81999</v>
      </c>
      <c r="G22" s="20"/>
      <c r="H22" s="20"/>
      <c r="I22" s="17"/>
    </row>
    <row r="23" spans="1:13" s="4" customFormat="1" ht="18.75" customHeight="1" x14ac:dyDescent="0.25">
      <c r="A23" s="15">
        <v>21</v>
      </c>
      <c r="B23" s="27" t="s">
        <v>68</v>
      </c>
      <c r="C23" s="42">
        <v>26174</v>
      </c>
      <c r="D23" s="43">
        <v>256683</v>
      </c>
      <c r="E23" s="41">
        <f t="shared" si="0"/>
        <v>282857</v>
      </c>
      <c r="G23" s="20"/>
      <c r="H23" s="20"/>
      <c r="I23" s="17"/>
    </row>
    <row r="24" spans="1:13" s="4" customFormat="1" ht="18.75" customHeight="1" x14ac:dyDescent="0.25">
      <c r="A24" s="15">
        <v>22</v>
      </c>
      <c r="B24" s="27" t="s">
        <v>61</v>
      </c>
      <c r="C24" s="42">
        <v>17894</v>
      </c>
      <c r="D24" s="43">
        <v>385535</v>
      </c>
      <c r="E24" s="41">
        <f t="shared" si="0"/>
        <v>403429</v>
      </c>
      <c r="G24" s="20"/>
      <c r="H24" s="20"/>
      <c r="I24" s="17"/>
    </row>
    <row r="25" spans="1:13" s="4" customFormat="1" ht="18.75" customHeight="1" x14ac:dyDescent="0.25">
      <c r="A25" s="15">
        <v>23</v>
      </c>
      <c r="B25" s="27" t="s">
        <v>62</v>
      </c>
      <c r="C25" s="42">
        <v>26894</v>
      </c>
      <c r="D25" s="43">
        <v>603175</v>
      </c>
      <c r="E25" s="41">
        <f t="shared" si="0"/>
        <v>630069</v>
      </c>
      <c r="G25" s="20"/>
      <c r="H25" s="20"/>
      <c r="I25" s="17"/>
    </row>
    <row r="26" spans="1:13" s="4" customFormat="1" ht="18.75" customHeight="1" x14ac:dyDescent="0.25">
      <c r="A26" s="15">
        <v>24</v>
      </c>
      <c r="B26" s="27" t="s">
        <v>69</v>
      </c>
      <c r="C26" s="42">
        <v>30729</v>
      </c>
      <c r="D26" s="43">
        <v>626197</v>
      </c>
      <c r="E26" s="41">
        <f t="shared" si="0"/>
        <v>656926</v>
      </c>
      <c r="G26" s="20"/>
      <c r="H26" s="20"/>
      <c r="I26" s="17"/>
    </row>
    <row r="27" spans="1:13" s="4" customFormat="1" ht="18.75" customHeight="1" x14ac:dyDescent="0.25">
      <c r="A27" s="15">
        <v>25</v>
      </c>
      <c r="B27" s="28" t="s">
        <v>70</v>
      </c>
      <c r="C27" s="44">
        <v>1153</v>
      </c>
      <c r="D27" s="45">
        <v>1961</v>
      </c>
      <c r="E27" s="41">
        <f t="shared" si="0"/>
        <v>3114</v>
      </c>
      <c r="G27" s="20"/>
      <c r="H27" s="20"/>
      <c r="I27" s="17"/>
    </row>
    <row r="28" spans="1:13" s="4" customFormat="1" ht="18.75" customHeight="1" x14ac:dyDescent="0.25">
      <c r="A28" s="15">
        <v>26</v>
      </c>
      <c r="B28" s="28" t="s">
        <v>80</v>
      </c>
      <c r="C28" s="44">
        <v>120</v>
      </c>
      <c r="D28" s="45">
        <v>24786</v>
      </c>
      <c r="E28" s="41">
        <f t="shared" si="0"/>
        <v>24906</v>
      </c>
      <c r="G28" s="20"/>
      <c r="H28" s="20"/>
      <c r="I28" s="17"/>
    </row>
    <row r="29" spans="1:13" s="4" customFormat="1" ht="18.75" customHeight="1" x14ac:dyDescent="0.25">
      <c r="A29" s="15">
        <v>27</v>
      </c>
      <c r="B29" s="28" t="s">
        <v>31</v>
      </c>
      <c r="C29" s="44">
        <v>1162</v>
      </c>
      <c r="D29" s="45">
        <v>11580</v>
      </c>
      <c r="E29" s="41">
        <f t="shared" si="0"/>
        <v>12742</v>
      </c>
      <c r="G29" s="20"/>
      <c r="H29" s="20"/>
      <c r="I29" s="17"/>
    </row>
    <row r="30" spans="1:13" s="4" customFormat="1" ht="18.75" customHeight="1" thickBot="1" x14ac:dyDescent="0.3">
      <c r="A30" s="15">
        <v>28</v>
      </c>
      <c r="B30" s="28" t="s">
        <v>32</v>
      </c>
      <c r="C30" s="44">
        <v>3435</v>
      </c>
      <c r="D30" s="45">
        <v>241481</v>
      </c>
      <c r="E30" s="41">
        <f t="shared" si="0"/>
        <v>244916</v>
      </c>
      <c r="G30" s="20"/>
      <c r="H30" s="20"/>
      <c r="I30" s="17"/>
    </row>
    <row r="31" spans="1:13" s="4" customFormat="1" ht="18.75" customHeight="1" thickBot="1" x14ac:dyDescent="0.3">
      <c r="A31" s="15">
        <v>29</v>
      </c>
      <c r="B31" s="28" t="s">
        <v>65</v>
      </c>
      <c r="C31" s="25">
        <v>0</v>
      </c>
      <c r="D31" s="36">
        <v>3933215</v>
      </c>
      <c r="E31" s="37">
        <f t="shared" si="0"/>
        <v>3933215</v>
      </c>
      <c r="G31" s="20"/>
      <c r="H31" s="20"/>
      <c r="I31" s="17"/>
    </row>
    <row r="32" spans="1:13" s="2" customFormat="1" ht="18.75" customHeight="1" x14ac:dyDescent="0.25">
      <c r="A32" s="30">
        <v>30</v>
      </c>
      <c r="B32" s="28" t="s">
        <v>71</v>
      </c>
      <c r="C32" s="36">
        <v>29816</v>
      </c>
      <c r="D32" s="39">
        <v>4215693</v>
      </c>
      <c r="E32" s="40">
        <f t="shared" si="0"/>
        <v>4245509</v>
      </c>
      <c r="F32" s="24"/>
      <c r="K32" s="24"/>
      <c r="L32" s="24"/>
      <c r="M32" s="24"/>
    </row>
    <row r="33" spans="1:13" s="2" customFormat="1" ht="18.75" customHeight="1" x14ac:dyDescent="0.25">
      <c r="A33" s="15">
        <v>31</v>
      </c>
      <c r="B33" s="28" t="s">
        <v>78</v>
      </c>
      <c r="C33" s="25">
        <v>0</v>
      </c>
      <c r="D33" s="39">
        <v>1432929</v>
      </c>
      <c r="E33" s="40">
        <v>1451563</v>
      </c>
      <c r="F33" s="24"/>
      <c r="K33" s="24"/>
      <c r="L33" s="24"/>
      <c r="M33" s="24"/>
    </row>
    <row r="34" spans="1:13" s="4" customFormat="1" ht="18.75" customHeight="1" thickBot="1" x14ac:dyDescent="0.3">
      <c r="A34" s="16">
        <v>32</v>
      </c>
      <c r="B34" s="29" t="s">
        <v>85</v>
      </c>
      <c r="C34" s="19">
        <v>0</v>
      </c>
      <c r="D34" s="39">
        <v>1897</v>
      </c>
      <c r="E34" s="40">
        <f t="shared" si="0"/>
        <v>1897</v>
      </c>
      <c r="G34" s="20"/>
      <c r="H34" s="20"/>
      <c r="I34" s="17"/>
    </row>
    <row r="35" spans="1:13" s="4" customFormat="1" ht="20.25" customHeight="1" thickBot="1" x14ac:dyDescent="0.3">
      <c r="A35" s="48" t="s">
        <v>15</v>
      </c>
      <c r="B35" s="49"/>
      <c r="C35" s="46">
        <f>SUM(C3:C34)</f>
        <v>1436977</v>
      </c>
      <c r="D35" s="46">
        <f>SUM(D3:D34)</f>
        <v>45262363</v>
      </c>
      <c r="E35" s="46">
        <f>SUM(E3:E34)</f>
        <v>46717974</v>
      </c>
      <c r="G35" s="20"/>
      <c r="H35" s="20"/>
      <c r="I35" s="17"/>
    </row>
    <row r="39" spans="1:13" x14ac:dyDescent="0.2">
      <c r="C39" s="23"/>
      <c r="D39" s="23"/>
      <c r="E39" s="23"/>
    </row>
  </sheetData>
  <mergeCells count="2">
    <mergeCell ref="A1:E1"/>
    <mergeCell ref="A35:B35"/>
  </mergeCells>
  <phoneticPr fontId="0" type="noConversion"/>
  <pageMargins left="0.7" right="0.7" top="0.75" bottom="0.75" header="0.3" footer="0.3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showGridLines="0" topLeftCell="A7" zoomScale="85" zoomScaleNormal="85" workbookViewId="0">
      <selection activeCell="C3" sqref="C3:E35"/>
    </sheetView>
  </sheetViews>
  <sheetFormatPr defaultRowHeight="15.75" x14ac:dyDescent="0.25"/>
  <cols>
    <col min="1" max="1" width="4.7109375" style="6" customWidth="1"/>
    <col min="2" max="2" width="40" style="4" customWidth="1"/>
    <col min="3" max="3" width="25.85546875" style="4" customWidth="1"/>
    <col min="4" max="4" width="20.140625" style="4" bestFit="1" customWidth="1"/>
    <col min="5" max="5" width="15.5703125" style="4" bestFit="1" customWidth="1"/>
    <col min="6" max="16384" width="9.140625" style="4"/>
  </cols>
  <sheetData>
    <row r="1" spans="1:5" ht="48.75" customHeight="1" thickBot="1" x14ac:dyDescent="0.3">
      <c r="A1" s="47" t="s">
        <v>87</v>
      </c>
      <c r="B1" s="47"/>
      <c r="C1" s="47"/>
      <c r="D1" s="47"/>
      <c r="E1" s="47"/>
    </row>
    <row r="2" spans="1:5" s="5" customFormat="1" ht="48" thickBot="1" x14ac:dyDescent="0.3">
      <c r="A2" s="9"/>
      <c r="B2" s="10" t="s">
        <v>2</v>
      </c>
      <c r="C2" s="11" t="s">
        <v>9</v>
      </c>
      <c r="D2" s="13" t="s">
        <v>10</v>
      </c>
      <c r="E2" s="18" t="s">
        <v>5</v>
      </c>
    </row>
    <row r="3" spans="1:5" ht="18.75" customHeight="1" x14ac:dyDescent="0.25">
      <c r="A3" s="14">
        <v>1</v>
      </c>
      <c r="B3" s="26" t="s">
        <v>37</v>
      </c>
      <c r="C3" s="36">
        <v>110890</v>
      </c>
      <c r="D3" s="37">
        <v>2113676</v>
      </c>
      <c r="E3" s="38">
        <f>C3+D3</f>
        <v>2224566</v>
      </c>
    </row>
    <row r="4" spans="1:5" ht="18.75" customHeight="1" x14ac:dyDescent="0.25">
      <c r="A4" s="15">
        <v>2</v>
      </c>
      <c r="B4" s="27" t="s">
        <v>38</v>
      </c>
      <c r="C4" s="39">
        <v>74262</v>
      </c>
      <c r="D4" s="40">
        <v>6211174</v>
      </c>
      <c r="E4" s="41">
        <f t="shared" ref="E4:E34" si="0">C4+D4</f>
        <v>6285436</v>
      </c>
    </row>
    <row r="5" spans="1:5" ht="18.75" customHeight="1" x14ac:dyDescent="0.25">
      <c r="A5" s="15">
        <v>3</v>
      </c>
      <c r="B5" s="27" t="s">
        <v>39</v>
      </c>
      <c r="C5" s="39">
        <v>222753</v>
      </c>
      <c r="D5" s="40">
        <v>5694352</v>
      </c>
      <c r="E5" s="41">
        <f t="shared" si="0"/>
        <v>5917105</v>
      </c>
    </row>
    <row r="6" spans="1:5" ht="18.75" customHeight="1" x14ac:dyDescent="0.25">
      <c r="A6" s="15">
        <v>4</v>
      </c>
      <c r="B6" s="27" t="s">
        <v>40</v>
      </c>
      <c r="C6" s="39">
        <v>173911</v>
      </c>
      <c r="D6" s="40">
        <v>3365580</v>
      </c>
      <c r="E6" s="41">
        <f t="shared" si="0"/>
        <v>3539491</v>
      </c>
    </row>
    <row r="7" spans="1:5" ht="18.75" customHeight="1" x14ac:dyDescent="0.25">
      <c r="A7" s="15">
        <v>5</v>
      </c>
      <c r="B7" s="27" t="s">
        <v>41</v>
      </c>
      <c r="C7" s="42">
        <v>73982</v>
      </c>
      <c r="D7" s="43">
        <v>1087420</v>
      </c>
      <c r="E7" s="41">
        <f t="shared" si="0"/>
        <v>1161402</v>
      </c>
    </row>
    <row r="8" spans="1:5" ht="18.75" customHeight="1" x14ac:dyDescent="0.25">
      <c r="A8" s="15">
        <v>6</v>
      </c>
      <c r="B8" s="27" t="s">
        <v>42</v>
      </c>
      <c r="C8" s="42">
        <v>120731</v>
      </c>
      <c r="D8" s="43">
        <v>4862322</v>
      </c>
      <c r="E8" s="41">
        <f t="shared" si="0"/>
        <v>4983053</v>
      </c>
    </row>
    <row r="9" spans="1:5" ht="18.75" customHeight="1" x14ac:dyDescent="0.25">
      <c r="A9" s="15">
        <v>7</v>
      </c>
      <c r="B9" s="27" t="s">
        <v>76</v>
      </c>
      <c r="C9" s="42">
        <v>6998</v>
      </c>
      <c r="D9" s="43">
        <v>80120</v>
      </c>
      <c r="E9" s="41">
        <f t="shared" si="0"/>
        <v>87118</v>
      </c>
    </row>
    <row r="10" spans="1:5" ht="18.75" customHeight="1" x14ac:dyDescent="0.25">
      <c r="A10" s="15">
        <v>8</v>
      </c>
      <c r="B10" s="27" t="s">
        <v>82</v>
      </c>
      <c r="C10" s="42">
        <v>32614</v>
      </c>
      <c r="D10" s="43">
        <v>295729</v>
      </c>
      <c r="E10" s="41">
        <f t="shared" si="0"/>
        <v>328343</v>
      </c>
    </row>
    <row r="11" spans="1:5" ht="18.75" customHeight="1" x14ac:dyDescent="0.25">
      <c r="A11" s="15">
        <v>9</v>
      </c>
      <c r="B11" s="27" t="s">
        <v>43</v>
      </c>
      <c r="C11" s="42">
        <v>48601</v>
      </c>
      <c r="D11" s="43">
        <v>478531</v>
      </c>
      <c r="E11" s="41">
        <f t="shared" si="0"/>
        <v>527132</v>
      </c>
    </row>
    <row r="12" spans="1:5" ht="18.75" customHeight="1" x14ac:dyDescent="0.25">
      <c r="A12" s="31">
        <v>10</v>
      </c>
      <c r="B12" s="27" t="s">
        <v>25</v>
      </c>
      <c r="C12" s="42">
        <v>130343</v>
      </c>
      <c r="D12" s="43">
        <v>1813538</v>
      </c>
      <c r="E12" s="41">
        <f t="shared" si="0"/>
        <v>1943881</v>
      </c>
    </row>
    <row r="13" spans="1:5" ht="18.75" customHeight="1" x14ac:dyDescent="0.25">
      <c r="A13" s="15">
        <v>11</v>
      </c>
      <c r="B13" s="27" t="s">
        <v>58</v>
      </c>
      <c r="C13" s="42">
        <v>36899</v>
      </c>
      <c r="D13" s="43">
        <v>826541</v>
      </c>
      <c r="E13" s="41">
        <f t="shared" si="0"/>
        <v>863440</v>
      </c>
    </row>
    <row r="14" spans="1:5" ht="18.75" customHeight="1" x14ac:dyDescent="0.25">
      <c r="A14" s="15">
        <v>12</v>
      </c>
      <c r="B14" s="27" t="s">
        <v>72</v>
      </c>
      <c r="C14" s="42">
        <v>70540</v>
      </c>
      <c r="D14" s="43">
        <v>2875382</v>
      </c>
      <c r="E14" s="41">
        <f t="shared" si="0"/>
        <v>2945922</v>
      </c>
    </row>
    <row r="15" spans="1:5" ht="18.75" customHeight="1" x14ac:dyDescent="0.25">
      <c r="A15" s="15">
        <v>13</v>
      </c>
      <c r="B15" s="27" t="s">
        <v>60</v>
      </c>
      <c r="C15" s="42">
        <v>5306</v>
      </c>
      <c r="D15" s="43">
        <v>71521</v>
      </c>
      <c r="E15" s="41">
        <f t="shared" si="0"/>
        <v>76827</v>
      </c>
    </row>
    <row r="16" spans="1:5" ht="18.75" customHeight="1" x14ac:dyDescent="0.25">
      <c r="A16" s="15">
        <v>14</v>
      </c>
      <c r="B16" s="27" t="s">
        <v>44</v>
      </c>
      <c r="C16" s="42">
        <v>49991</v>
      </c>
      <c r="D16" s="43">
        <v>267227</v>
      </c>
      <c r="E16" s="41">
        <f t="shared" si="0"/>
        <v>317218</v>
      </c>
    </row>
    <row r="17" spans="1:5" ht="18.75" customHeight="1" x14ac:dyDescent="0.25">
      <c r="A17" s="15">
        <v>15</v>
      </c>
      <c r="B17" s="27" t="s">
        <v>45</v>
      </c>
      <c r="C17" s="42">
        <v>65451</v>
      </c>
      <c r="D17" s="43">
        <v>1643703</v>
      </c>
      <c r="E17" s="41">
        <f t="shared" si="0"/>
        <v>1709154</v>
      </c>
    </row>
    <row r="18" spans="1:5" ht="18.75" customHeight="1" x14ac:dyDescent="0.25">
      <c r="A18" s="15">
        <v>16</v>
      </c>
      <c r="B18" s="27" t="s">
        <v>46</v>
      </c>
      <c r="C18" s="42">
        <v>1454</v>
      </c>
      <c r="D18" s="43">
        <v>52773</v>
      </c>
      <c r="E18" s="41">
        <f t="shared" si="0"/>
        <v>54227</v>
      </c>
    </row>
    <row r="19" spans="1:5" ht="18.75" customHeight="1" x14ac:dyDescent="0.25">
      <c r="A19" s="15">
        <v>17</v>
      </c>
      <c r="B19" s="27" t="s">
        <v>47</v>
      </c>
      <c r="C19" s="42">
        <v>448</v>
      </c>
      <c r="D19" s="43">
        <v>2836</v>
      </c>
      <c r="E19" s="41">
        <f t="shared" si="0"/>
        <v>3284</v>
      </c>
    </row>
    <row r="20" spans="1:5" ht="18.75" customHeight="1" x14ac:dyDescent="0.25">
      <c r="A20" s="15">
        <v>18</v>
      </c>
      <c r="B20" s="27" t="s">
        <v>57</v>
      </c>
      <c r="C20" s="42">
        <v>14043</v>
      </c>
      <c r="D20" s="43">
        <v>174113</v>
      </c>
      <c r="E20" s="41">
        <f t="shared" si="0"/>
        <v>188156</v>
      </c>
    </row>
    <row r="21" spans="1:5" ht="18.75" customHeight="1" x14ac:dyDescent="0.25">
      <c r="A21" s="31">
        <v>19</v>
      </c>
      <c r="B21" s="27" t="s">
        <v>48</v>
      </c>
      <c r="C21" s="42">
        <v>57655</v>
      </c>
      <c r="D21" s="43">
        <v>1531422</v>
      </c>
      <c r="E21" s="41">
        <f t="shared" si="0"/>
        <v>1589077</v>
      </c>
    </row>
    <row r="22" spans="1:5" ht="18.75" customHeight="1" x14ac:dyDescent="0.25">
      <c r="A22" s="15">
        <v>20</v>
      </c>
      <c r="B22" s="27" t="s">
        <v>79</v>
      </c>
      <c r="C22" s="42">
        <v>2728</v>
      </c>
      <c r="D22" s="43">
        <v>79271</v>
      </c>
      <c r="E22" s="41">
        <f t="shared" si="0"/>
        <v>81999</v>
      </c>
    </row>
    <row r="23" spans="1:5" ht="18.75" customHeight="1" x14ac:dyDescent="0.25">
      <c r="A23" s="15">
        <v>21</v>
      </c>
      <c r="B23" s="27" t="s">
        <v>49</v>
      </c>
      <c r="C23" s="42">
        <v>26174</v>
      </c>
      <c r="D23" s="43">
        <v>256683</v>
      </c>
      <c r="E23" s="41">
        <f t="shared" si="0"/>
        <v>282857</v>
      </c>
    </row>
    <row r="24" spans="1:5" ht="18.75" customHeight="1" x14ac:dyDescent="0.25">
      <c r="A24" s="15">
        <v>22</v>
      </c>
      <c r="B24" s="27" t="s">
        <v>61</v>
      </c>
      <c r="C24" s="42">
        <v>17894</v>
      </c>
      <c r="D24" s="43">
        <v>385535</v>
      </c>
      <c r="E24" s="41">
        <f t="shared" si="0"/>
        <v>403429</v>
      </c>
    </row>
    <row r="25" spans="1:5" ht="18.75" customHeight="1" x14ac:dyDescent="0.25">
      <c r="A25" s="15">
        <v>23</v>
      </c>
      <c r="B25" s="27" t="s">
        <v>62</v>
      </c>
      <c r="C25" s="42">
        <v>26894</v>
      </c>
      <c r="D25" s="43">
        <v>603175</v>
      </c>
      <c r="E25" s="41">
        <f t="shared" si="0"/>
        <v>630069</v>
      </c>
    </row>
    <row r="26" spans="1:5" ht="18.75" customHeight="1" x14ac:dyDescent="0.25">
      <c r="A26" s="15">
        <v>24</v>
      </c>
      <c r="B26" s="27" t="s">
        <v>63</v>
      </c>
      <c r="C26" s="42">
        <v>30729</v>
      </c>
      <c r="D26" s="43">
        <v>626197</v>
      </c>
      <c r="E26" s="41">
        <f t="shared" si="0"/>
        <v>656926</v>
      </c>
    </row>
    <row r="27" spans="1:5" ht="18.75" customHeight="1" x14ac:dyDescent="0.25">
      <c r="A27" s="15">
        <v>25</v>
      </c>
      <c r="B27" s="28" t="s">
        <v>64</v>
      </c>
      <c r="C27" s="44">
        <v>1153</v>
      </c>
      <c r="D27" s="45">
        <v>1961</v>
      </c>
      <c r="E27" s="41">
        <f t="shared" si="0"/>
        <v>3114</v>
      </c>
    </row>
    <row r="28" spans="1:5" ht="18.75" customHeight="1" x14ac:dyDescent="0.25">
      <c r="A28" s="15">
        <v>26</v>
      </c>
      <c r="B28" s="28" t="s">
        <v>80</v>
      </c>
      <c r="C28" s="44">
        <v>120</v>
      </c>
      <c r="D28" s="45">
        <v>24786</v>
      </c>
      <c r="E28" s="41">
        <f t="shared" si="0"/>
        <v>24906</v>
      </c>
    </row>
    <row r="29" spans="1:5" ht="18.75" customHeight="1" x14ac:dyDescent="0.25">
      <c r="A29" s="15">
        <v>27</v>
      </c>
      <c r="B29" s="28" t="s">
        <v>50</v>
      </c>
      <c r="C29" s="44">
        <v>1162</v>
      </c>
      <c r="D29" s="45">
        <v>11580</v>
      </c>
      <c r="E29" s="41">
        <f t="shared" si="0"/>
        <v>12742</v>
      </c>
    </row>
    <row r="30" spans="1:5" ht="18.75" customHeight="1" thickBot="1" x14ac:dyDescent="0.3">
      <c r="A30" s="31">
        <v>28</v>
      </c>
      <c r="B30" s="28" t="s">
        <v>32</v>
      </c>
      <c r="C30" s="44">
        <v>3435</v>
      </c>
      <c r="D30" s="45">
        <v>241481</v>
      </c>
      <c r="E30" s="41">
        <f t="shared" si="0"/>
        <v>244916</v>
      </c>
    </row>
    <row r="31" spans="1:5" ht="18.75" customHeight="1" thickBot="1" x14ac:dyDescent="0.3">
      <c r="A31" s="15">
        <v>29</v>
      </c>
      <c r="B31" s="28" t="s">
        <v>65</v>
      </c>
      <c r="C31" s="25">
        <v>0</v>
      </c>
      <c r="D31" s="36">
        <v>3933215</v>
      </c>
      <c r="E31" s="37">
        <f t="shared" si="0"/>
        <v>3933215</v>
      </c>
    </row>
    <row r="32" spans="1:5" s="2" customFormat="1" ht="18.75" customHeight="1" x14ac:dyDescent="0.25">
      <c r="A32" s="30">
        <v>30</v>
      </c>
      <c r="B32" s="28" t="s">
        <v>71</v>
      </c>
      <c r="C32" s="36">
        <v>29816</v>
      </c>
      <c r="D32" s="39">
        <v>4215693</v>
      </c>
      <c r="E32" s="40">
        <f t="shared" si="0"/>
        <v>4245509</v>
      </c>
    </row>
    <row r="33" spans="1:5" s="2" customFormat="1" ht="18.75" customHeight="1" x14ac:dyDescent="0.25">
      <c r="A33" s="30">
        <v>31</v>
      </c>
      <c r="B33" s="28" t="s">
        <v>78</v>
      </c>
      <c r="C33" s="25">
        <v>0</v>
      </c>
      <c r="D33" s="39">
        <v>1432929</v>
      </c>
      <c r="E33" s="40">
        <v>1451563</v>
      </c>
    </row>
    <row r="34" spans="1:5" ht="18.75" customHeight="1" thickBot="1" x14ac:dyDescent="0.3">
      <c r="A34" s="16">
        <v>32</v>
      </c>
      <c r="B34" s="29" t="s">
        <v>85</v>
      </c>
      <c r="C34" s="19">
        <v>0</v>
      </c>
      <c r="D34" s="39">
        <v>1897</v>
      </c>
      <c r="E34" s="40">
        <f t="shared" si="0"/>
        <v>1897</v>
      </c>
    </row>
    <row r="35" spans="1:5" ht="19.5" customHeight="1" thickBot="1" x14ac:dyDescent="0.3">
      <c r="A35" s="50" t="s">
        <v>6</v>
      </c>
      <c r="B35" s="51"/>
      <c r="C35" s="46">
        <f>SUM(C3:C34)</f>
        <v>1436977</v>
      </c>
      <c r="D35" s="46">
        <f>SUM(D3:D34)</f>
        <v>45262363</v>
      </c>
      <c r="E35" s="46">
        <f>SUM(E3:E34)</f>
        <v>46717974</v>
      </c>
    </row>
  </sheetData>
  <mergeCells count="2">
    <mergeCell ref="A1:E1"/>
    <mergeCell ref="A35:B35"/>
  </mergeCells>
  <phoneticPr fontId="0" type="noConversion"/>
  <pageMargins left="0.7" right="0.7" top="0.75" bottom="0.75" header="0.3" footer="0.3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showGridLines="0" topLeftCell="A3" zoomScale="85" zoomScaleNormal="85" workbookViewId="0">
      <selection activeCell="C3" sqref="C3:E35"/>
    </sheetView>
  </sheetViews>
  <sheetFormatPr defaultRowHeight="12.75" x14ac:dyDescent="0.2"/>
  <cols>
    <col min="1" max="1" width="4.7109375" style="3" customWidth="1"/>
    <col min="2" max="2" width="42.85546875" customWidth="1"/>
    <col min="3" max="3" width="24.42578125" customWidth="1"/>
    <col min="4" max="4" width="23" customWidth="1"/>
    <col min="5" max="5" width="15.5703125" bestFit="1" customWidth="1"/>
  </cols>
  <sheetData>
    <row r="1" spans="1:5" ht="45.75" customHeight="1" thickBot="1" x14ac:dyDescent="0.25">
      <c r="A1" s="47" t="s">
        <v>86</v>
      </c>
      <c r="B1" s="47"/>
      <c r="C1" s="47"/>
      <c r="D1" s="47"/>
      <c r="E1" s="47"/>
    </row>
    <row r="2" spans="1:5" s="1" customFormat="1" ht="48" thickBot="1" x14ac:dyDescent="0.25">
      <c r="A2" s="21"/>
      <c r="B2" s="22" t="s">
        <v>2</v>
      </c>
      <c r="C2" s="11" t="s">
        <v>7</v>
      </c>
      <c r="D2" s="13" t="s">
        <v>8</v>
      </c>
      <c r="E2" s="18" t="s">
        <v>1</v>
      </c>
    </row>
    <row r="3" spans="1:5" s="2" customFormat="1" ht="18.75" customHeight="1" x14ac:dyDescent="0.25">
      <c r="A3" s="14">
        <v>1</v>
      </c>
      <c r="B3" s="35" t="s">
        <v>51</v>
      </c>
      <c r="C3" s="36">
        <v>110890</v>
      </c>
      <c r="D3" s="37">
        <v>2113676</v>
      </c>
      <c r="E3" s="38">
        <f>C3+D3</f>
        <v>2224566</v>
      </c>
    </row>
    <row r="4" spans="1:5" s="2" customFormat="1" ht="18.75" customHeight="1" x14ac:dyDescent="0.25">
      <c r="A4" s="15">
        <v>2</v>
      </c>
      <c r="B4" s="32" t="s">
        <v>52</v>
      </c>
      <c r="C4" s="39">
        <v>74262</v>
      </c>
      <c r="D4" s="40">
        <v>6211174</v>
      </c>
      <c r="E4" s="41">
        <f t="shared" ref="E4:E34" si="0">C4+D4</f>
        <v>6285436</v>
      </c>
    </row>
    <row r="5" spans="1:5" s="2" customFormat="1" ht="18.75" customHeight="1" x14ac:dyDescent="0.25">
      <c r="A5" s="15">
        <v>3</v>
      </c>
      <c r="B5" s="32" t="s">
        <v>39</v>
      </c>
      <c r="C5" s="39">
        <v>222753</v>
      </c>
      <c r="D5" s="40">
        <v>5694352</v>
      </c>
      <c r="E5" s="41">
        <f t="shared" si="0"/>
        <v>5917105</v>
      </c>
    </row>
    <row r="6" spans="1:5" s="2" customFormat="1" ht="18.75" customHeight="1" x14ac:dyDescent="0.25">
      <c r="A6" s="15">
        <v>4</v>
      </c>
      <c r="B6" s="32" t="s">
        <v>40</v>
      </c>
      <c r="C6" s="39">
        <v>173911</v>
      </c>
      <c r="D6" s="40">
        <v>3365580</v>
      </c>
      <c r="E6" s="41">
        <f t="shared" si="0"/>
        <v>3539491</v>
      </c>
    </row>
    <row r="7" spans="1:5" s="2" customFormat="1" ht="18.75" customHeight="1" x14ac:dyDescent="0.25">
      <c r="A7" s="15">
        <v>5</v>
      </c>
      <c r="B7" s="32" t="s">
        <v>41</v>
      </c>
      <c r="C7" s="42">
        <v>73982</v>
      </c>
      <c r="D7" s="43">
        <v>1087420</v>
      </c>
      <c r="E7" s="41">
        <f t="shared" si="0"/>
        <v>1161402</v>
      </c>
    </row>
    <row r="8" spans="1:5" s="2" customFormat="1" ht="18.75" customHeight="1" x14ac:dyDescent="0.25">
      <c r="A8" s="15">
        <v>6</v>
      </c>
      <c r="B8" s="32" t="s">
        <v>53</v>
      </c>
      <c r="C8" s="42">
        <v>120731</v>
      </c>
      <c r="D8" s="43">
        <v>4862322</v>
      </c>
      <c r="E8" s="41">
        <f t="shared" si="0"/>
        <v>4983053</v>
      </c>
    </row>
    <row r="9" spans="1:5" s="2" customFormat="1" ht="18.75" customHeight="1" x14ac:dyDescent="0.25">
      <c r="A9" s="15">
        <v>7</v>
      </c>
      <c r="B9" s="32" t="s">
        <v>76</v>
      </c>
      <c r="C9" s="42">
        <v>6998</v>
      </c>
      <c r="D9" s="43">
        <v>80120</v>
      </c>
      <c r="E9" s="41">
        <f t="shared" si="0"/>
        <v>87118</v>
      </c>
    </row>
    <row r="10" spans="1:5" s="2" customFormat="1" ht="18.75" customHeight="1" x14ac:dyDescent="0.25">
      <c r="A10" s="15">
        <v>8</v>
      </c>
      <c r="B10" s="32" t="s">
        <v>81</v>
      </c>
      <c r="C10" s="42">
        <v>32614</v>
      </c>
      <c r="D10" s="43">
        <v>295729</v>
      </c>
      <c r="E10" s="41">
        <f t="shared" si="0"/>
        <v>328343</v>
      </c>
    </row>
    <row r="11" spans="1:5" s="2" customFormat="1" ht="18.75" customHeight="1" x14ac:dyDescent="0.25">
      <c r="A11" s="15">
        <v>9</v>
      </c>
      <c r="B11" s="32" t="s">
        <v>43</v>
      </c>
      <c r="C11" s="42">
        <v>48601</v>
      </c>
      <c r="D11" s="43">
        <v>478531</v>
      </c>
      <c r="E11" s="41">
        <f t="shared" si="0"/>
        <v>527132</v>
      </c>
    </row>
    <row r="12" spans="1:5" s="2" customFormat="1" ht="18.75" customHeight="1" x14ac:dyDescent="0.25">
      <c r="A12" s="15">
        <v>10</v>
      </c>
      <c r="B12" s="32" t="s">
        <v>25</v>
      </c>
      <c r="C12" s="42">
        <v>130343</v>
      </c>
      <c r="D12" s="43">
        <v>1813538</v>
      </c>
      <c r="E12" s="41">
        <f t="shared" si="0"/>
        <v>1943881</v>
      </c>
    </row>
    <row r="13" spans="1:5" s="2" customFormat="1" ht="18.75" customHeight="1" x14ac:dyDescent="0.25">
      <c r="A13" s="15">
        <v>11</v>
      </c>
      <c r="B13" s="32" t="s">
        <v>58</v>
      </c>
      <c r="C13" s="42">
        <v>36899</v>
      </c>
      <c r="D13" s="43">
        <v>826541</v>
      </c>
      <c r="E13" s="41">
        <f t="shared" si="0"/>
        <v>863440</v>
      </c>
    </row>
    <row r="14" spans="1:5" s="2" customFormat="1" ht="18.75" customHeight="1" x14ac:dyDescent="0.25">
      <c r="A14" s="15">
        <v>12</v>
      </c>
      <c r="B14" s="32" t="s">
        <v>59</v>
      </c>
      <c r="C14" s="42">
        <v>70540</v>
      </c>
      <c r="D14" s="43">
        <v>2875382</v>
      </c>
      <c r="E14" s="41">
        <f t="shared" si="0"/>
        <v>2945922</v>
      </c>
    </row>
    <row r="15" spans="1:5" s="2" customFormat="1" ht="18.75" customHeight="1" x14ac:dyDescent="0.25">
      <c r="A15" s="15">
        <v>13</v>
      </c>
      <c r="B15" s="32" t="s">
        <v>60</v>
      </c>
      <c r="C15" s="42">
        <v>5306</v>
      </c>
      <c r="D15" s="43">
        <v>71521</v>
      </c>
      <c r="E15" s="41">
        <f t="shared" si="0"/>
        <v>76827</v>
      </c>
    </row>
    <row r="16" spans="1:5" s="2" customFormat="1" ht="18.75" customHeight="1" x14ac:dyDescent="0.25">
      <c r="A16" s="15">
        <v>14</v>
      </c>
      <c r="B16" s="32" t="s">
        <v>44</v>
      </c>
      <c r="C16" s="42">
        <v>49991</v>
      </c>
      <c r="D16" s="43">
        <v>267227</v>
      </c>
      <c r="E16" s="41">
        <f t="shared" si="0"/>
        <v>317218</v>
      </c>
    </row>
    <row r="17" spans="1:5" s="2" customFormat="1" ht="18.75" customHeight="1" x14ac:dyDescent="0.25">
      <c r="A17" s="15">
        <v>15</v>
      </c>
      <c r="B17" s="32" t="s">
        <v>54</v>
      </c>
      <c r="C17" s="42">
        <v>65451</v>
      </c>
      <c r="D17" s="43">
        <v>1643703</v>
      </c>
      <c r="E17" s="41">
        <f t="shared" si="0"/>
        <v>1709154</v>
      </c>
    </row>
    <row r="18" spans="1:5" s="2" customFormat="1" ht="18.75" customHeight="1" x14ac:dyDescent="0.25">
      <c r="A18" s="15">
        <v>16</v>
      </c>
      <c r="B18" s="32" t="s">
        <v>55</v>
      </c>
      <c r="C18" s="42">
        <v>1454</v>
      </c>
      <c r="D18" s="43">
        <v>52773</v>
      </c>
      <c r="E18" s="41">
        <f t="shared" si="0"/>
        <v>54227</v>
      </c>
    </row>
    <row r="19" spans="1:5" s="2" customFormat="1" ht="18.75" customHeight="1" x14ac:dyDescent="0.25">
      <c r="A19" s="15">
        <v>17</v>
      </c>
      <c r="B19" s="32" t="s">
        <v>56</v>
      </c>
      <c r="C19" s="42">
        <v>448</v>
      </c>
      <c r="D19" s="43">
        <v>2836</v>
      </c>
      <c r="E19" s="41">
        <f t="shared" si="0"/>
        <v>3284</v>
      </c>
    </row>
    <row r="20" spans="1:5" s="2" customFormat="1" ht="18.75" customHeight="1" x14ac:dyDescent="0.25">
      <c r="A20" s="15">
        <v>18</v>
      </c>
      <c r="B20" s="32" t="s">
        <v>57</v>
      </c>
      <c r="C20" s="42">
        <v>14043</v>
      </c>
      <c r="D20" s="43">
        <v>174113</v>
      </c>
      <c r="E20" s="41">
        <f t="shared" si="0"/>
        <v>188156</v>
      </c>
    </row>
    <row r="21" spans="1:5" s="2" customFormat="1" ht="18.75" customHeight="1" x14ac:dyDescent="0.25">
      <c r="A21" s="15">
        <v>19</v>
      </c>
      <c r="B21" s="32" t="s">
        <v>48</v>
      </c>
      <c r="C21" s="42">
        <v>57655</v>
      </c>
      <c r="D21" s="43">
        <v>1531422</v>
      </c>
      <c r="E21" s="41">
        <f t="shared" si="0"/>
        <v>1589077</v>
      </c>
    </row>
    <row r="22" spans="1:5" s="2" customFormat="1" ht="18.75" customHeight="1" x14ac:dyDescent="0.25">
      <c r="A22" s="15">
        <v>20</v>
      </c>
      <c r="B22" s="32" t="s">
        <v>79</v>
      </c>
      <c r="C22" s="42">
        <v>2728</v>
      </c>
      <c r="D22" s="43">
        <v>79271</v>
      </c>
      <c r="E22" s="41">
        <f t="shared" si="0"/>
        <v>81999</v>
      </c>
    </row>
    <row r="23" spans="1:5" s="2" customFormat="1" ht="18.75" customHeight="1" x14ac:dyDescent="0.25">
      <c r="A23" s="15">
        <v>21</v>
      </c>
      <c r="B23" s="32" t="s">
        <v>49</v>
      </c>
      <c r="C23" s="42">
        <v>26174</v>
      </c>
      <c r="D23" s="43">
        <v>256683</v>
      </c>
      <c r="E23" s="41">
        <f t="shared" si="0"/>
        <v>282857</v>
      </c>
    </row>
    <row r="24" spans="1:5" s="2" customFormat="1" ht="18.75" customHeight="1" x14ac:dyDescent="0.25">
      <c r="A24" s="15">
        <v>22</v>
      </c>
      <c r="B24" s="32" t="s">
        <v>61</v>
      </c>
      <c r="C24" s="42">
        <v>17894</v>
      </c>
      <c r="D24" s="43">
        <v>385535</v>
      </c>
      <c r="E24" s="41">
        <f t="shared" si="0"/>
        <v>403429</v>
      </c>
    </row>
    <row r="25" spans="1:5" s="2" customFormat="1" ht="18.75" customHeight="1" x14ac:dyDescent="0.25">
      <c r="A25" s="15">
        <v>23</v>
      </c>
      <c r="B25" s="32" t="s">
        <v>62</v>
      </c>
      <c r="C25" s="42">
        <v>26894</v>
      </c>
      <c r="D25" s="43">
        <v>603175</v>
      </c>
      <c r="E25" s="41">
        <f t="shared" si="0"/>
        <v>630069</v>
      </c>
    </row>
    <row r="26" spans="1:5" s="2" customFormat="1" ht="18.75" customHeight="1" x14ac:dyDescent="0.25">
      <c r="A26" s="15">
        <v>24</v>
      </c>
      <c r="B26" s="32" t="s">
        <v>63</v>
      </c>
      <c r="C26" s="42">
        <v>30729</v>
      </c>
      <c r="D26" s="43">
        <v>626197</v>
      </c>
      <c r="E26" s="41">
        <f t="shared" si="0"/>
        <v>656926</v>
      </c>
    </row>
    <row r="27" spans="1:5" s="2" customFormat="1" ht="18.75" customHeight="1" x14ac:dyDescent="0.25">
      <c r="A27" s="15">
        <v>25</v>
      </c>
      <c r="B27" s="32" t="s">
        <v>64</v>
      </c>
      <c r="C27" s="44">
        <v>1153</v>
      </c>
      <c r="D27" s="45">
        <v>1961</v>
      </c>
      <c r="E27" s="41">
        <f t="shared" si="0"/>
        <v>3114</v>
      </c>
    </row>
    <row r="28" spans="1:5" s="2" customFormat="1" ht="18.75" customHeight="1" x14ac:dyDescent="0.25">
      <c r="A28" s="15">
        <v>26</v>
      </c>
      <c r="B28" s="33" t="s">
        <v>80</v>
      </c>
      <c r="C28" s="44">
        <v>120</v>
      </c>
      <c r="D28" s="45">
        <v>24786</v>
      </c>
      <c r="E28" s="41">
        <f t="shared" si="0"/>
        <v>24906</v>
      </c>
    </row>
    <row r="29" spans="1:5" s="2" customFormat="1" ht="18.75" customHeight="1" x14ac:dyDescent="0.25">
      <c r="A29" s="15">
        <v>27</v>
      </c>
      <c r="B29" s="32" t="s">
        <v>50</v>
      </c>
      <c r="C29" s="44">
        <v>1162</v>
      </c>
      <c r="D29" s="45">
        <v>11580</v>
      </c>
      <c r="E29" s="41">
        <f t="shared" si="0"/>
        <v>12742</v>
      </c>
    </row>
    <row r="30" spans="1:5" s="2" customFormat="1" ht="18.75" customHeight="1" thickBot="1" x14ac:dyDescent="0.3">
      <c r="A30" s="15">
        <v>28</v>
      </c>
      <c r="B30" s="32" t="s">
        <v>32</v>
      </c>
      <c r="C30" s="44">
        <v>3435</v>
      </c>
      <c r="D30" s="45">
        <v>241481</v>
      </c>
      <c r="E30" s="41">
        <f t="shared" si="0"/>
        <v>244916</v>
      </c>
    </row>
    <row r="31" spans="1:5" s="2" customFormat="1" ht="18.75" customHeight="1" thickBot="1" x14ac:dyDescent="0.3">
      <c r="A31" s="15">
        <v>29</v>
      </c>
      <c r="B31" s="33" t="s">
        <v>65</v>
      </c>
      <c r="C31" s="25">
        <v>0</v>
      </c>
      <c r="D31" s="36">
        <v>3933215</v>
      </c>
      <c r="E31" s="37">
        <f t="shared" si="0"/>
        <v>3933215</v>
      </c>
    </row>
    <row r="32" spans="1:5" s="2" customFormat="1" ht="18.75" customHeight="1" x14ac:dyDescent="0.25">
      <c r="A32" s="30">
        <v>30</v>
      </c>
      <c r="B32" s="33" t="s">
        <v>71</v>
      </c>
      <c r="C32" s="36">
        <v>29816</v>
      </c>
      <c r="D32" s="39">
        <v>4215693</v>
      </c>
      <c r="E32" s="40">
        <f t="shared" si="0"/>
        <v>4245509</v>
      </c>
    </row>
    <row r="33" spans="1:5" s="2" customFormat="1" ht="18.75" customHeight="1" x14ac:dyDescent="0.25">
      <c r="A33" s="30">
        <v>31</v>
      </c>
      <c r="B33" s="33" t="s">
        <v>78</v>
      </c>
      <c r="C33" s="25">
        <v>0</v>
      </c>
      <c r="D33" s="39">
        <v>1432929</v>
      </c>
      <c r="E33" s="40">
        <v>1451563</v>
      </c>
    </row>
    <row r="34" spans="1:5" s="2" customFormat="1" ht="18.75" customHeight="1" thickBot="1" x14ac:dyDescent="0.3">
      <c r="A34" s="16">
        <v>32</v>
      </c>
      <c r="B34" s="34" t="s">
        <v>85</v>
      </c>
      <c r="C34" s="19">
        <v>0</v>
      </c>
      <c r="D34" s="39">
        <v>1897</v>
      </c>
      <c r="E34" s="40">
        <f t="shared" si="0"/>
        <v>1897</v>
      </c>
    </row>
    <row r="35" spans="1:5" s="2" customFormat="1" ht="16.5" thickBot="1" x14ac:dyDescent="0.25">
      <c r="A35" s="52" t="s">
        <v>1</v>
      </c>
      <c r="B35" s="53"/>
      <c r="C35" s="46">
        <f>SUM(C3:C34)</f>
        <v>1436977</v>
      </c>
      <c r="D35" s="46">
        <f>SUM(D3:D34)</f>
        <v>45262363</v>
      </c>
      <c r="E35" s="46">
        <f>SUM(E3:E34)</f>
        <v>46717974</v>
      </c>
    </row>
  </sheetData>
  <mergeCells count="2">
    <mergeCell ref="A1:E1"/>
    <mergeCell ref="A35:B35"/>
  </mergeCells>
  <phoneticPr fontId="0" type="noConversion"/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masofaviy bank xiz.foydal.</vt:lpstr>
      <vt:lpstr>Num..custom.appl.dist.bank.</vt:lpstr>
      <vt:lpstr>пользов.дистан.банк.обсл.</vt:lpstr>
      <vt:lpstr>масофавий банк хиз.фойдал.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ULUGBEK</dc:creator>
  <cp:lastModifiedBy>daminov Jonibek</cp:lastModifiedBy>
  <cp:lastPrinted>2023-09-27T09:26:08Z</cp:lastPrinted>
  <dcterms:created xsi:type="dcterms:W3CDTF">2008-03-12T13:55:12Z</dcterms:created>
  <dcterms:modified xsi:type="dcterms:W3CDTF">2024-09-25T09:27:27Z</dcterms:modified>
</cp:coreProperties>
</file>