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\08082025\"/>
    </mc:Choice>
  </mc:AlternateContent>
  <xr:revisionPtr revIDLastSave="0" documentId="13_ncr:1_{9642C9F5-79B0-4A7B-8F1D-8840D8939563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Number-amount of payment doc." sheetId="4" r:id="rId1"/>
    <sheet name="Количество-сумма плат.докум." sheetId="2" r:id="rId2"/>
    <sheet name="To'lov hujjatlari soni-summasi" sheetId="3" r:id="rId3"/>
    <sheet name="Тўлов ҳужжатлари сони-суммаси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4" l="1"/>
  <c r="K45" i="4"/>
  <c r="J45" i="4"/>
  <c r="I45" i="4"/>
  <c r="H45" i="4"/>
  <c r="G45" i="4"/>
  <c r="F45" i="4"/>
  <c r="E45" i="4"/>
  <c r="D45" i="4"/>
  <c r="C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N45" i="4" s="1"/>
  <c r="M9" i="4"/>
  <c r="M45" i="4" s="1"/>
  <c r="N8" i="4"/>
  <c r="M8" i="4"/>
  <c r="N7" i="4"/>
  <c r="M7" i="4"/>
  <c r="N6" i="4"/>
  <c r="M6" i="4"/>
  <c r="L45" i="2"/>
  <c r="K45" i="2"/>
  <c r="J45" i="2"/>
  <c r="I45" i="2"/>
  <c r="H45" i="2"/>
  <c r="G45" i="2"/>
  <c r="F45" i="2"/>
  <c r="E45" i="2"/>
  <c r="D45" i="2"/>
  <c r="C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N45" i="2" s="1"/>
  <c r="M6" i="2"/>
  <c r="M45" i="2" s="1"/>
  <c r="L45" i="3"/>
  <c r="K45" i="3"/>
  <c r="J45" i="3"/>
  <c r="I45" i="3"/>
  <c r="H45" i="3"/>
  <c r="G45" i="3"/>
  <c r="F45" i="3"/>
  <c r="E45" i="3"/>
  <c r="D45" i="3"/>
  <c r="C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E45" i="1"/>
  <c r="D45" i="1"/>
  <c r="C4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3" l="1"/>
  <c r="N45" i="3"/>
  <c r="F45" i="1"/>
  <c r="N6" i="1"/>
  <c r="M6" i="1"/>
  <c r="N45" i="1" l="1"/>
  <c r="I45" i="1" l="1"/>
  <c r="J45" i="1"/>
  <c r="M45" i="1" l="1"/>
  <c r="G45" i="1" l="1"/>
  <c r="H45" i="1"/>
  <c r="K45" i="1" l="1"/>
  <c r="L45" i="1"/>
</calcChain>
</file>

<file path=xl/sharedStrings.xml><?xml version="1.0" encoding="utf-8"?>
<sst xmlns="http://schemas.openxmlformats.org/spreadsheetml/2006/main" count="248" uniqueCount="137">
  <si>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</si>
  <si>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</si>
  <si>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</si>
  <si>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</si>
  <si>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</si>
  <si>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</si>
  <si>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</si>
  <si>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</si>
  <si>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</si>
  <si>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</si>
  <si>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</si>
  <si>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</si>
  <si>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</si>
  <si>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</si>
  <si>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</si>
  <si>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</si>
  <si>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</si>
  <si>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</si>
  <si>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</si>
  <si>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</si>
  <si>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</si>
  <si>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</si>
  <si>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</si>
  <si>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</si>
  <si>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</si>
  <si>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</si>
  <si>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</si>
  <si>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</si>
  <si>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</si>
  <si>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</si>
  <si>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</si>
  <si>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</si>
  <si>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</si>
  <si>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</si>
  <si>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</si>
  <si>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</si>
  <si>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</si>
  <si>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</si>
  <si>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</si>
  <si>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</si>
  <si>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</si>
  <si>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</si>
  <si>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</si>
  <si>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</si>
  <si>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</si>
  <si>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</si>
  <si>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</si>
  <si>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</si>
  <si>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</si>
  <si>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</si>
  <si>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</si>
  <si>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</si>
  <si>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</si>
  <si>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</si>
  <si>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</si>
  <si>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</si>
  <si>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</si>
  <si>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</si>
  <si>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</si>
  <si>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</si>
  <si>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</si>
  <si>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</si>
  <si>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</si>
  <si>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</si>
  <si>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</si>
  <si>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</si>
  <si>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</si>
  <si>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</si>
  <si>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</si>
  <si>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</si>
  <si>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</si>
  <si>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</si>
  <si>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</si>
  <si>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</si>
  <si>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</si>
  <si>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</si>
  <si>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</si>
  <si>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</si>
  <si>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</si>
  <si>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</si>
  <si>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</si>
  <si>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</si>
  <si>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</si>
  <si>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</si>
  <si>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</si>
  <si>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</si>
  <si>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</si>
  <si>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</si>
  <si>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</si>
  <si>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Saderat bank Tashkent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</si>
  <si>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</si>
  <si>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</si>
  <si>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</si>
  <si>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</si>
  <si>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</si>
  <si>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</si>
  <si>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</si>
  <si>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</si>
  <si>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</si>
  <si>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</si>
  <si>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</si>
  <si>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</si>
  <si>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</si>
  <si>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</si>
  <si>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</si>
  <si>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</si>
  <si>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</si>
  <si>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</si>
  <si>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</si>
  <si>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</si>
  <si>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</si>
  <si>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SMART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</si>
  <si>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</si>
  <si>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</si>
  <si>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</si>
  <si>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</si>
  <si>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</si>
  <si>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</si>
  <si>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</si>
  <si>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</si>
  <si>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</si>
  <si>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Евроосиё банки</t>
  </si>
  <si>
    <t>Қимматли қоғозлар марказий депозитарийси</t>
  </si>
  <si>
    <t>Центральный депозитарий ценных бумаг</t>
  </si>
  <si>
    <t>Yevroosiyo banki</t>
  </si>
  <si>
    <t>Qimmatli qog'ozlar markaziy depozitariysi</t>
  </si>
  <si>
    <t>Euroasian bank</t>
  </si>
  <si>
    <t>Евразийский банк</t>
  </si>
  <si>
    <t>Central securities depository</t>
  </si>
  <si>
    <t>MILLIY KLIRING MARKAZI</t>
  </si>
  <si>
    <t>МИЛЛИЙ КЛИРИНГ МАРКАЗИ</t>
  </si>
  <si>
    <t xml:space="preserve">НАЦИОНАЛЬНЫЙ КЛИРИНГОВЫЙ ЦЕНТР </t>
  </si>
  <si>
    <t>NATIONAL CLEARING CENTER</t>
  </si>
  <si>
    <t>Report about payment documents applied within interbank transactions through Interbank payment system of Central bank in July of 2025 year</t>
  </si>
  <si>
    <t>Марказий банкнинг Банклараро тўлов тизими орқали амалга оширилган ҳисоб-китобларда қўлланилган тўлов ҳужжатлари бўйича 2025 йил июль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</si>
  <si>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июль 2025 года</t>
  </si>
  <si>
    <t>Markaziy bankning Banklararo to'lov tizimi orqali amalga oshirilgan hisob-kitoblarda qo'llanilgan to'lov hujjatlari bo'yicha 2025-yil iyul oyi uchun tahliliy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</si>
</sst>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4" applyNumberFormat="0" applyAlignment="0" applyProtection="0"/>
    <xf numFmtId="0" fontId="13" fillId="27" borderId="15" applyNumberFormat="0" applyAlignment="0" applyProtection="0"/>
    <xf numFmtId="0" fontId="14" fillId="27" borderId="14" applyNumberFormat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28" borderId="2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10" fillId="31" borderId="21" applyNumberFormat="0" applyFont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/>
    <xf numFmtId="166" fontId="2" fillId="0" borderId="1" xfId="4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6" fontId="2" fillId="0" borderId="28" xfId="41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6" fontId="2" fillId="0" borderId="9" xfId="41" applyNumberFormat="1" applyFont="1" applyBorder="1" applyAlignment="1">
      <alignment horizontal="center" vertical="center"/>
    </xf>
    <xf numFmtId="164" fontId="4" fillId="0" borderId="3" xfId="43" applyFont="1" applyFill="1" applyBorder="1" applyAlignment="1">
      <alignment horizontal="center" vertical="center"/>
    </xf>
    <xf numFmtId="164" fontId="4" fillId="0" borderId="6" xfId="43" applyFont="1" applyFill="1" applyBorder="1" applyAlignment="1">
      <alignment horizontal="center" vertical="center"/>
    </xf>
    <xf numFmtId="166" fontId="2" fillId="0" borderId="10" xfId="41" applyNumberFormat="1" applyFont="1" applyBorder="1" applyAlignment="1">
      <alignment horizontal="center" vertical="center"/>
    </xf>
    <xf numFmtId="166" fontId="2" fillId="0" borderId="5" xfId="41" applyNumberFormat="1" applyFont="1" applyBorder="1" applyAlignment="1">
      <alignment horizontal="center" vertical="center"/>
    </xf>
    <xf numFmtId="166" fontId="2" fillId="0" borderId="29" xfId="41" applyNumberFormat="1" applyFont="1" applyBorder="1" applyAlignment="1">
      <alignment horizontal="center" vertical="center"/>
    </xf>
    <xf numFmtId="166" fontId="2" fillId="0" borderId="31" xfId="41" applyNumberFormat="1" applyFont="1" applyBorder="1" applyAlignment="1">
      <alignment horizontal="center" vertical="center"/>
    </xf>
    <xf numFmtId="166" fontId="2" fillId="0" borderId="4" xfId="41" applyNumberFormat="1" applyFont="1" applyBorder="1" applyAlignment="1">
      <alignment horizontal="center" vertical="center"/>
    </xf>
    <xf numFmtId="166" fontId="2" fillId="0" borderId="35" xfId="41" applyNumberFormat="1" applyFont="1" applyBorder="1" applyAlignment="1">
      <alignment horizontal="center" vertical="center"/>
    </xf>
    <xf numFmtId="166" fontId="2" fillId="0" borderId="37" xfId="41" applyNumberFormat="1" applyFont="1" applyBorder="1" applyAlignment="1">
      <alignment horizontal="center" vertical="center"/>
    </xf>
    <xf numFmtId="166" fontId="2" fillId="0" borderId="38" xfId="41" applyNumberFormat="1" applyFont="1" applyBorder="1" applyAlignment="1">
      <alignment horizontal="center" vertical="center"/>
    </xf>
    <xf numFmtId="166" fontId="2" fillId="0" borderId="39" xfId="41" applyNumberFormat="1" applyFont="1" applyBorder="1" applyAlignment="1">
      <alignment horizontal="center" vertical="center"/>
    </xf>
    <xf numFmtId="0" fontId="7" fillId="0" borderId="0" xfId="0" applyFont="1" applyFill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7" fillId="0" borderId="0" xfId="43" applyFont="1" applyFill="1"/>
    <xf numFmtId="0" fontId="7" fillId="0" borderId="8" xfId="0" applyFont="1" applyBorder="1" applyAlignment="1">
      <alignment horizontal="center" vertical="center"/>
    </xf>
    <xf numFmtId="166" fontId="7" fillId="0" borderId="33" xfId="41" applyNumberFormat="1" applyFont="1" applyBorder="1" applyAlignment="1">
      <alignment horizontal="center" vertical="center"/>
    </xf>
    <xf numFmtId="3" fontId="2" fillId="0" borderId="37" xfId="41" applyNumberFormat="1" applyFont="1" applyBorder="1" applyAlignment="1">
      <alignment horizontal="center" vertical="center"/>
    </xf>
    <xf numFmtId="3" fontId="2" fillId="0" borderId="31" xfId="41" applyNumberFormat="1" applyFont="1" applyBorder="1" applyAlignment="1">
      <alignment horizontal="center" vertical="center"/>
    </xf>
    <xf numFmtId="3" fontId="2" fillId="0" borderId="9" xfId="41" applyNumberFormat="1" applyFont="1" applyBorder="1" applyAlignment="1">
      <alignment horizontal="center" vertical="center"/>
    </xf>
    <xf numFmtId="3" fontId="2" fillId="0" borderId="10" xfId="41" applyNumberFormat="1" applyFont="1" applyBorder="1" applyAlignment="1">
      <alignment horizontal="center" vertical="center"/>
    </xf>
    <xf numFmtId="3" fontId="2" fillId="0" borderId="38" xfId="41" applyNumberFormat="1" applyFont="1" applyBorder="1" applyAlignment="1">
      <alignment horizontal="center" vertical="center"/>
    </xf>
    <xf numFmtId="3" fontId="2" fillId="0" borderId="4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2" fillId="0" borderId="5" xfId="41" applyNumberFormat="1" applyFont="1" applyBorder="1" applyAlignment="1">
      <alignment horizontal="center" vertical="center"/>
    </xf>
    <xf numFmtId="3" fontId="2" fillId="0" borderId="39" xfId="41" applyNumberFormat="1" applyFont="1" applyBorder="1" applyAlignment="1">
      <alignment horizontal="center" vertical="center"/>
    </xf>
    <xf numFmtId="3" fontId="2" fillId="0" borderId="35" xfId="41" applyNumberFormat="1" applyFont="1" applyBorder="1" applyAlignment="1">
      <alignment horizontal="center" vertical="center"/>
    </xf>
    <xf numFmtId="3" fontId="2" fillId="0" borderId="28" xfId="41" applyNumberFormat="1" applyFont="1" applyBorder="1" applyAlignment="1">
      <alignment horizontal="center" vertical="center"/>
    </xf>
    <xf numFmtId="3" fontId="2" fillId="0" borderId="29" xfId="4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1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2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56" t="s">
        <v>133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40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40" ht="15.75" thickBot="1" x14ac:dyDescent="0.3">
      <c r="M3" s="5"/>
      <c r="N3" s="6" t="s">
        <v>41</v>
      </c>
    </row>
    <row r="4" spans="1:40" s="2" customFormat="1" ht="15.75" thickBot="1" x14ac:dyDescent="0.3">
      <c r="A4" s="61" t="s">
        <v>6</v>
      </c>
      <c r="B4" s="63" t="s">
        <v>38</v>
      </c>
      <c r="C4" s="57" t="s">
        <v>23</v>
      </c>
      <c r="D4" s="58"/>
      <c r="E4" s="65" t="s">
        <v>37</v>
      </c>
      <c r="F4" s="66"/>
      <c r="G4" s="57" t="s">
        <v>39</v>
      </c>
      <c r="H4" s="58"/>
      <c r="I4" s="65" t="s">
        <v>47</v>
      </c>
      <c r="J4" s="66"/>
      <c r="K4" s="57" t="s">
        <v>40</v>
      </c>
      <c r="L4" s="58"/>
      <c r="M4" s="57" t="s">
        <v>44</v>
      </c>
      <c r="N4" s="58"/>
      <c r="AA4" s="39"/>
    </row>
    <row r="5" spans="1:40" ht="15.75" thickBot="1" x14ac:dyDescent="0.3">
      <c r="A5" s="62"/>
      <c r="B5" s="64"/>
      <c r="C5" s="14" t="s">
        <v>43</v>
      </c>
      <c r="D5" s="15" t="s">
        <v>42</v>
      </c>
      <c r="E5" s="11" t="s">
        <v>43</v>
      </c>
      <c r="F5" s="12" t="s">
        <v>42</v>
      </c>
      <c r="G5" s="14" t="s">
        <v>43</v>
      </c>
      <c r="H5" s="15" t="s">
        <v>42</v>
      </c>
      <c r="I5" s="11" t="s">
        <v>43</v>
      </c>
      <c r="J5" s="12" t="s">
        <v>42</v>
      </c>
      <c r="K5" s="14" t="s">
        <v>43</v>
      </c>
      <c r="L5" s="15" t="s">
        <v>42</v>
      </c>
      <c r="M5" s="14" t="s">
        <v>43</v>
      </c>
      <c r="N5" s="15" t="s">
        <v>42</v>
      </c>
    </row>
    <row r="6" spans="1:40" x14ac:dyDescent="0.25">
      <c r="A6" s="10">
        <v>1</v>
      </c>
      <c r="B6" s="31" t="s">
        <v>46</v>
      </c>
      <c r="C6" s="44">
        <v>36236</v>
      </c>
      <c r="D6" s="45">
        <v>669228155412</v>
      </c>
      <c r="E6" s="46">
        <v>1663777</v>
      </c>
      <c r="F6" s="47">
        <v>192590708137</v>
      </c>
      <c r="G6" s="25">
        <v>0</v>
      </c>
      <c r="H6" s="22">
        <v>0</v>
      </c>
      <c r="I6" s="16">
        <v>0</v>
      </c>
      <c r="J6" s="19">
        <v>0</v>
      </c>
      <c r="K6" s="55">
        <v>155</v>
      </c>
      <c r="L6" s="55">
        <v>3433219</v>
      </c>
      <c r="M6" s="55">
        <f>+C6+E6+G6+I6+K6</f>
        <v>1700168</v>
      </c>
      <c r="N6" s="55">
        <f>+D6+F6+H6+J6+L6</f>
        <v>861822296768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x14ac:dyDescent="0.25">
      <c r="A7" s="4">
        <v>2</v>
      </c>
      <c r="B7" s="32" t="s">
        <v>86</v>
      </c>
      <c r="C7" s="48">
        <v>76212</v>
      </c>
      <c r="D7" s="49">
        <v>4848827323</v>
      </c>
      <c r="E7" s="50">
        <v>124597</v>
      </c>
      <c r="F7" s="51">
        <v>11048421635</v>
      </c>
      <c r="G7" s="55">
        <v>1342</v>
      </c>
      <c r="H7" s="55">
        <v>9323735</v>
      </c>
      <c r="I7" s="3">
        <v>0</v>
      </c>
      <c r="J7" s="20">
        <v>0</v>
      </c>
      <c r="K7" s="55">
        <v>28771</v>
      </c>
      <c r="L7" s="55">
        <v>242921205</v>
      </c>
      <c r="M7" s="55">
        <f t="shared" ref="M7:N44" si="0">+C7+E7+G7+I7+K7</f>
        <v>230922</v>
      </c>
      <c r="N7" s="55">
        <f t="shared" si="0"/>
        <v>16149493898</v>
      </c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x14ac:dyDescent="0.25">
      <c r="A8" s="4">
        <v>3</v>
      </c>
      <c r="B8" s="32" t="s">
        <v>87</v>
      </c>
      <c r="C8" s="48">
        <v>52960</v>
      </c>
      <c r="D8" s="49">
        <v>16792385986</v>
      </c>
      <c r="E8" s="50">
        <v>145026</v>
      </c>
      <c r="F8" s="51">
        <v>3360917224</v>
      </c>
      <c r="G8" s="55">
        <v>1227</v>
      </c>
      <c r="H8" s="55">
        <v>6298436</v>
      </c>
      <c r="I8" s="3">
        <v>0</v>
      </c>
      <c r="J8" s="20">
        <v>0</v>
      </c>
      <c r="K8" s="55">
        <v>13023</v>
      </c>
      <c r="L8" s="55">
        <v>31475578</v>
      </c>
      <c r="M8" s="55">
        <f t="shared" si="0"/>
        <v>212236</v>
      </c>
      <c r="N8" s="55">
        <f t="shared" si="0"/>
        <v>20191077224</v>
      </c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</row>
    <row r="9" spans="1:40" x14ac:dyDescent="0.25">
      <c r="A9" s="4">
        <v>4</v>
      </c>
      <c r="B9" s="32" t="s">
        <v>73</v>
      </c>
      <c r="C9" s="48">
        <v>136995</v>
      </c>
      <c r="D9" s="49">
        <v>18443133875</v>
      </c>
      <c r="E9" s="50">
        <v>258487</v>
      </c>
      <c r="F9" s="51">
        <v>3152012526</v>
      </c>
      <c r="G9" s="55">
        <v>1013</v>
      </c>
      <c r="H9" s="55">
        <v>8793147</v>
      </c>
      <c r="I9" s="3">
        <v>0</v>
      </c>
      <c r="J9" s="20">
        <v>0</v>
      </c>
      <c r="K9" s="55">
        <v>101056</v>
      </c>
      <c r="L9" s="55">
        <v>103711246</v>
      </c>
      <c r="M9" s="55">
        <f t="shared" si="0"/>
        <v>497551</v>
      </c>
      <c r="N9" s="55">
        <f t="shared" si="0"/>
        <v>21707650794</v>
      </c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</row>
    <row r="10" spans="1:40" x14ac:dyDescent="0.25">
      <c r="A10" s="4">
        <v>5</v>
      </c>
      <c r="B10" s="32" t="s">
        <v>74</v>
      </c>
      <c r="C10" s="48">
        <v>63869</v>
      </c>
      <c r="D10" s="49">
        <v>1641136732</v>
      </c>
      <c r="E10" s="50">
        <v>68811</v>
      </c>
      <c r="F10" s="51">
        <v>327129171</v>
      </c>
      <c r="G10" s="55">
        <v>910</v>
      </c>
      <c r="H10" s="55">
        <v>3465607</v>
      </c>
      <c r="I10" s="3">
        <v>0</v>
      </c>
      <c r="J10" s="20">
        <v>0</v>
      </c>
      <c r="K10" s="55">
        <v>35570</v>
      </c>
      <c r="L10" s="55">
        <v>20742169</v>
      </c>
      <c r="M10" s="55">
        <f t="shared" si="0"/>
        <v>169160</v>
      </c>
      <c r="N10" s="55">
        <f t="shared" si="0"/>
        <v>1992473679</v>
      </c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</row>
    <row r="11" spans="1:40" x14ac:dyDescent="0.25">
      <c r="A11" s="4">
        <v>6</v>
      </c>
      <c r="B11" s="32" t="s">
        <v>88</v>
      </c>
      <c r="C11" s="48">
        <v>37391</v>
      </c>
      <c r="D11" s="49">
        <v>8102120130</v>
      </c>
      <c r="E11" s="50">
        <v>58082</v>
      </c>
      <c r="F11" s="51">
        <v>657435530</v>
      </c>
      <c r="G11" s="55">
        <v>475</v>
      </c>
      <c r="H11" s="55">
        <v>3713974</v>
      </c>
      <c r="I11" s="3">
        <v>0</v>
      </c>
      <c r="J11" s="20">
        <v>0</v>
      </c>
      <c r="K11" s="55">
        <v>19835</v>
      </c>
      <c r="L11" s="55">
        <v>9522300</v>
      </c>
      <c r="M11" s="55">
        <f t="shared" si="0"/>
        <v>115783</v>
      </c>
      <c r="N11" s="55">
        <f t="shared" si="0"/>
        <v>8772791934</v>
      </c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x14ac:dyDescent="0.25">
      <c r="A12" s="4">
        <v>7</v>
      </c>
      <c r="B12" s="32" t="s">
        <v>110</v>
      </c>
      <c r="C12" s="48">
        <v>10063</v>
      </c>
      <c r="D12" s="49">
        <v>3017555309</v>
      </c>
      <c r="E12" s="50">
        <v>11239</v>
      </c>
      <c r="F12" s="51">
        <v>1953655251</v>
      </c>
      <c r="G12" s="55">
        <v>125</v>
      </c>
      <c r="H12" s="55">
        <v>493757</v>
      </c>
      <c r="I12" s="3">
        <v>0</v>
      </c>
      <c r="J12" s="20">
        <v>0</v>
      </c>
      <c r="K12" s="55">
        <v>3114</v>
      </c>
      <c r="L12" s="55">
        <v>4192449</v>
      </c>
      <c r="M12" s="55">
        <f t="shared" si="0"/>
        <v>24541</v>
      </c>
      <c r="N12" s="55">
        <f t="shared" si="0"/>
        <v>4975896766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 x14ac:dyDescent="0.25">
      <c r="A13" s="4">
        <v>8</v>
      </c>
      <c r="B13" s="32" t="s">
        <v>119</v>
      </c>
      <c r="C13" s="48">
        <v>49403</v>
      </c>
      <c r="D13" s="49">
        <v>1737917901</v>
      </c>
      <c r="E13" s="50">
        <v>54309</v>
      </c>
      <c r="F13" s="51">
        <v>386524151</v>
      </c>
      <c r="G13" s="55">
        <v>621</v>
      </c>
      <c r="H13" s="55">
        <v>4336144</v>
      </c>
      <c r="I13" s="3">
        <v>0</v>
      </c>
      <c r="J13" s="20">
        <v>0</v>
      </c>
      <c r="K13" s="55">
        <v>26019</v>
      </c>
      <c r="L13" s="55">
        <v>24597719</v>
      </c>
      <c r="M13" s="55">
        <f t="shared" si="0"/>
        <v>130352</v>
      </c>
      <c r="N13" s="55">
        <f t="shared" si="0"/>
        <v>2153375915</v>
      </c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 x14ac:dyDescent="0.25">
      <c r="A14" s="4">
        <v>9</v>
      </c>
      <c r="B14" s="32" t="s">
        <v>76</v>
      </c>
      <c r="C14" s="48">
        <v>49286</v>
      </c>
      <c r="D14" s="49">
        <v>773691960</v>
      </c>
      <c r="E14" s="50">
        <v>81876</v>
      </c>
      <c r="F14" s="51">
        <v>2961574502</v>
      </c>
      <c r="G14" s="55">
        <v>97</v>
      </c>
      <c r="H14" s="55">
        <v>776038</v>
      </c>
      <c r="I14" s="3">
        <v>0</v>
      </c>
      <c r="J14" s="20">
        <v>0</v>
      </c>
      <c r="K14" s="55">
        <v>10853</v>
      </c>
      <c r="L14" s="55">
        <v>13602126</v>
      </c>
      <c r="M14" s="55">
        <f t="shared" si="0"/>
        <v>142112</v>
      </c>
      <c r="N14" s="55">
        <f t="shared" si="0"/>
        <v>3749644626</v>
      </c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x14ac:dyDescent="0.25">
      <c r="A15" s="4">
        <v>10</v>
      </c>
      <c r="B15" s="32" t="s">
        <v>54</v>
      </c>
      <c r="C15" s="48">
        <v>160718</v>
      </c>
      <c r="D15" s="49">
        <v>7406412021</v>
      </c>
      <c r="E15" s="50">
        <v>82651</v>
      </c>
      <c r="F15" s="51">
        <v>3979982963</v>
      </c>
      <c r="G15" s="55">
        <v>774</v>
      </c>
      <c r="H15" s="55">
        <v>4663566</v>
      </c>
      <c r="I15" s="3">
        <v>0</v>
      </c>
      <c r="J15" s="20">
        <v>0</v>
      </c>
      <c r="K15" s="55">
        <v>25001</v>
      </c>
      <c r="L15" s="55">
        <v>25277281</v>
      </c>
      <c r="M15" s="55">
        <f t="shared" si="0"/>
        <v>269144</v>
      </c>
      <c r="N15" s="55">
        <f t="shared" si="0"/>
        <v>11416335831</v>
      </c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</row>
    <row r="16" spans="1:40" x14ac:dyDescent="0.25">
      <c r="A16" s="4">
        <v>11</v>
      </c>
      <c r="B16" s="32" t="s">
        <v>91</v>
      </c>
      <c r="C16" s="48">
        <v>51861</v>
      </c>
      <c r="D16" s="49">
        <v>7792372944</v>
      </c>
      <c r="E16" s="50">
        <v>47899</v>
      </c>
      <c r="F16" s="51">
        <v>2886773199</v>
      </c>
      <c r="G16" s="55">
        <v>576</v>
      </c>
      <c r="H16" s="55">
        <v>18532630</v>
      </c>
      <c r="I16" s="3">
        <v>0</v>
      </c>
      <c r="J16" s="20">
        <v>0</v>
      </c>
      <c r="K16" s="55">
        <v>13335</v>
      </c>
      <c r="L16" s="55">
        <v>28005142</v>
      </c>
      <c r="M16" s="55">
        <f t="shared" si="0"/>
        <v>113671</v>
      </c>
      <c r="N16" s="55">
        <f t="shared" si="0"/>
        <v>10725683915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</row>
    <row r="17" spans="1:40" x14ac:dyDescent="0.25">
      <c r="A17" s="4">
        <v>12</v>
      </c>
      <c r="B17" s="32" t="s">
        <v>92</v>
      </c>
      <c r="C17" s="48">
        <v>50054</v>
      </c>
      <c r="D17" s="49">
        <v>15819564235</v>
      </c>
      <c r="E17" s="50">
        <v>211938</v>
      </c>
      <c r="F17" s="51">
        <v>6140437061</v>
      </c>
      <c r="G17" s="55">
        <v>581</v>
      </c>
      <c r="H17" s="55">
        <v>4500836</v>
      </c>
      <c r="I17" s="3">
        <v>0</v>
      </c>
      <c r="J17" s="20">
        <v>0</v>
      </c>
      <c r="K17" s="55">
        <v>20880</v>
      </c>
      <c r="L17" s="55">
        <v>25502769</v>
      </c>
      <c r="M17" s="55">
        <f t="shared" si="0"/>
        <v>283453</v>
      </c>
      <c r="N17" s="55">
        <f t="shared" si="0"/>
        <v>21990004901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</row>
    <row r="18" spans="1:40" x14ac:dyDescent="0.25">
      <c r="A18" s="4">
        <v>13</v>
      </c>
      <c r="B18" s="32" t="s">
        <v>93</v>
      </c>
      <c r="C18" s="48">
        <v>1183</v>
      </c>
      <c r="D18" s="49">
        <v>2194402762</v>
      </c>
      <c r="E18" s="50">
        <v>3839</v>
      </c>
      <c r="F18" s="51">
        <v>262828635</v>
      </c>
      <c r="G18" s="55">
        <v>41</v>
      </c>
      <c r="H18" s="55">
        <v>79104</v>
      </c>
      <c r="I18" s="3">
        <v>0</v>
      </c>
      <c r="J18" s="20">
        <v>0</v>
      </c>
      <c r="K18" s="55">
        <v>748</v>
      </c>
      <c r="L18" s="55">
        <v>4640827</v>
      </c>
      <c r="M18" s="55">
        <f t="shared" si="0"/>
        <v>5811</v>
      </c>
      <c r="N18" s="55">
        <f t="shared" si="0"/>
        <v>2461951328</v>
      </c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</row>
    <row r="19" spans="1:40" x14ac:dyDescent="0.25">
      <c r="A19" s="4">
        <v>14</v>
      </c>
      <c r="B19" s="32" t="s">
        <v>77</v>
      </c>
      <c r="C19" s="48">
        <v>236608</v>
      </c>
      <c r="D19" s="49">
        <v>2531096254</v>
      </c>
      <c r="E19" s="50">
        <v>187963</v>
      </c>
      <c r="F19" s="51">
        <v>8989945955</v>
      </c>
      <c r="G19" s="55">
        <v>684</v>
      </c>
      <c r="H19" s="55">
        <v>4752352</v>
      </c>
      <c r="I19" s="3">
        <v>0</v>
      </c>
      <c r="J19" s="20">
        <v>0</v>
      </c>
      <c r="K19" s="55">
        <v>11360</v>
      </c>
      <c r="L19" s="55">
        <v>22861513</v>
      </c>
      <c r="M19" s="55">
        <f t="shared" si="0"/>
        <v>436615</v>
      </c>
      <c r="N19" s="55">
        <f t="shared" si="0"/>
        <v>11548656074</v>
      </c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</row>
    <row r="20" spans="1:40" x14ac:dyDescent="0.25">
      <c r="A20" s="4">
        <v>15</v>
      </c>
      <c r="B20" s="32" t="s">
        <v>78</v>
      </c>
      <c r="C20" s="48">
        <v>251844</v>
      </c>
      <c r="D20" s="49">
        <v>3809578554</v>
      </c>
      <c r="E20" s="50">
        <v>75443</v>
      </c>
      <c r="F20" s="51">
        <v>3193816715</v>
      </c>
      <c r="G20" s="55">
        <v>545</v>
      </c>
      <c r="H20" s="55">
        <v>1064758</v>
      </c>
      <c r="I20" s="3">
        <v>0</v>
      </c>
      <c r="J20" s="20">
        <v>0</v>
      </c>
      <c r="K20" s="55">
        <v>13368</v>
      </c>
      <c r="L20" s="55">
        <v>14363563</v>
      </c>
      <c r="M20" s="55">
        <f t="shared" si="0"/>
        <v>341200</v>
      </c>
      <c r="N20" s="55">
        <f t="shared" si="0"/>
        <v>7018823590</v>
      </c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</row>
    <row r="21" spans="1:40" s="9" customFormat="1" x14ac:dyDescent="0.25">
      <c r="A21" s="8">
        <v>16</v>
      </c>
      <c r="B21" s="33" t="s">
        <v>79</v>
      </c>
      <c r="C21" s="48">
        <v>102079</v>
      </c>
      <c r="D21" s="49">
        <v>10756583285</v>
      </c>
      <c r="E21" s="50">
        <v>333658</v>
      </c>
      <c r="F21" s="51">
        <v>9523274987</v>
      </c>
      <c r="G21" s="55">
        <v>1023</v>
      </c>
      <c r="H21" s="55">
        <v>5740879</v>
      </c>
      <c r="I21" s="3">
        <v>0</v>
      </c>
      <c r="J21" s="20">
        <v>0</v>
      </c>
      <c r="K21" s="55">
        <v>34212</v>
      </c>
      <c r="L21" s="55">
        <v>53244369</v>
      </c>
      <c r="M21" s="55">
        <f t="shared" si="0"/>
        <v>470972</v>
      </c>
      <c r="N21" s="55">
        <f t="shared" si="0"/>
        <v>20338843520</v>
      </c>
      <c r="AA21" s="40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1:40" x14ac:dyDescent="0.25">
      <c r="A22" s="4">
        <v>17</v>
      </c>
      <c r="B22" s="32" t="s">
        <v>94</v>
      </c>
      <c r="C22" s="48">
        <v>657</v>
      </c>
      <c r="D22" s="49">
        <v>1296194962</v>
      </c>
      <c r="E22" s="50">
        <v>23957</v>
      </c>
      <c r="F22" s="51">
        <v>2994653204</v>
      </c>
      <c r="G22" s="55">
        <v>70</v>
      </c>
      <c r="H22" s="55">
        <v>147610</v>
      </c>
      <c r="I22" s="3">
        <v>0</v>
      </c>
      <c r="J22" s="20">
        <v>0</v>
      </c>
      <c r="K22" s="55">
        <v>312</v>
      </c>
      <c r="L22" s="55">
        <v>4022575</v>
      </c>
      <c r="M22" s="55">
        <f t="shared" si="0"/>
        <v>24996</v>
      </c>
      <c r="N22" s="55">
        <f t="shared" si="0"/>
        <v>4295018351</v>
      </c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0" x14ac:dyDescent="0.25">
      <c r="A23" s="30">
        <v>18</v>
      </c>
      <c r="B23" s="32" t="s">
        <v>89</v>
      </c>
      <c r="C23" s="48">
        <v>47251</v>
      </c>
      <c r="D23" s="49">
        <v>24949855</v>
      </c>
      <c r="E23" s="50">
        <v>3526</v>
      </c>
      <c r="F23" s="51">
        <v>189658244</v>
      </c>
      <c r="G23" s="55">
        <v>2</v>
      </c>
      <c r="H23" s="55">
        <v>181</v>
      </c>
      <c r="I23" s="3">
        <v>0</v>
      </c>
      <c r="J23" s="20">
        <v>0</v>
      </c>
      <c r="K23" s="55">
        <v>8</v>
      </c>
      <c r="L23" s="55">
        <v>572</v>
      </c>
      <c r="M23" s="55">
        <f t="shared" si="0"/>
        <v>50787</v>
      </c>
      <c r="N23" s="55">
        <f t="shared" si="0"/>
        <v>214608852</v>
      </c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0" x14ac:dyDescent="0.25">
      <c r="A24" s="4">
        <v>19</v>
      </c>
      <c r="B24" s="32" t="s">
        <v>82</v>
      </c>
      <c r="C24" s="48">
        <v>158833</v>
      </c>
      <c r="D24" s="49">
        <v>2688667785</v>
      </c>
      <c r="E24" s="50">
        <v>28799</v>
      </c>
      <c r="F24" s="51">
        <v>475266779</v>
      </c>
      <c r="G24" s="55">
        <v>169</v>
      </c>
      <c r="H24" s="55">
        <v>695978</v>
      </c>
      <c r="I24" s="3">
        <v>0</v>
      </c>
      <c r="J24" s="20">
        <v>0</v>
      </c>
      <c r="K24" s="55">
        <v>6939</v>
      </c>
      <c r="L24" s="55">
        <v>5433367</v>
      </c>
      <c r="M24" s="55">
        <f t="shared" si="0"/>
        <v>194740</v>
      </c>
      <c r="N24" s="55">
        <f t="shared" si="0"/>
        <v>3170063909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40" x14ac:dyDescent="0.25">
      <c r="A25" s="4">
        <v>20</v>
      </c>
      <c r="B25" s="32" t="s">
        <v>83</v>
      </c>
      <c r="C25" s="48">
        <v>50425</v>
      </c>
      <c r="D25" s="49">
        <v>6408369367</v>
      </c>
      <c r="E25" s="50">
        <v>273006</v>
      </c>
      <c r="F25" s="51">
        <v>15174416010</v>
      </c>
      <c r="G25" s="55">
        <v>1367</v>
      </c>
      <c r="H25" s="55">
        <v>7065800</v>
      </c>
      <c r="I25" s="3">
        <v>0</v>
      </c>
      <c r="J25" s="20">
        <v>0</v>
      </c>
      <c r="K25" s="55">
        <v>20244</v>
      </c>
      <c r="L25" s="55">
        <v>34362881</v>
      </c>
      <c r="M25" s="55">
        <f t="shared" si="0"/>
        <v>345042</v>
      </c>
      <c r="N25" s="55">
        <f t="shared" si="0"/>
        <v>21624214058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x14ac:dyDescent="0.25">
      <c r="A26" s="4">
        <v>21</v>
      </c>
      <c r="B26" s="32" t="s">
        <v>120</v>
      </c>
      <c r="C26" s="48">
        <v>1502</v>
      </c>
      <c r="D26" s="49">
        <v>2132055139</v>
      </c>
      <c r="E26" s="50">
        <v>26128</v>
      </c>
      <c r="F26" s="51">
        <v>2055182628</v>
      </c>
      <c r="G26" s="55">
        <v>7</v>
      </c>
      <c r="H26" s="55">
        <v>127907</v>
      </c>
      <c r="I26" s="3">
        <v>0</v>
      </c>
      <c r="J26" s="20">
        <v>0</v>
      </c>
      <c r="K26" s="55">
        <v>323</v>
      </c>
      <c r="L26" s="55">
        <v>1095121</v>
      </c>
      <c r="M26" s="55">
        <f t="shared" si="0"/>
        <v>27960</v>
      </c>
      <c r="N26" s="55">
        <f t="shared" si="0"/>
        <v>4188460795</v>
      </c>
      <c r="S26" s="9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0" x14ac:dyDescent="0.25">
      <c r="A27" s="4">
        <v>22</v>
      </c>
      <c r="B27" s="32" t="s">
        <v>95</v>
      </c>
      <c r="C27" s="48">
        <v>57496</v>
      </c>
      <c r="D27" s="49">
        <v>821906480</v>
      </c>
      <c r="E27" s="50">
        <v>112884</v>
      </c>
      <c r="F27" s="51">
        <v>2243142527</v>
      </c>
      <c r="G27" s="55">
        <v>929</v>
      </c>
      <c r="H27" s="55">
        <v>2647288</v>
      </c>
      <c r="I27" s="3">
        <v>0</v>
      </c>
      <c r="J27" s="20">
        <v>0</v>
      </c>
      <c r="K27" s="55">
        <v>8812</v>
      </c>
      <c r="L27" s="55">
        <v>11340278</v>
      </c>
      <c r="M27" s="55">
        <f t="shared" si="0"/>
        <v>180121</v>
      </c>
      <c r="N27" s="55">
        <f t="shared" si="0"/>
        <v>3079036573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0" x14ac:dyDescent="0.25">
      <c r="A28" s="4">
        <v>23</v>
      </c>
      <c r="B28" s="32" t="s">
        <v>96</v>
      </c>
      <c r="C28" s="48">
        <v>26443</v>
      </c>
      <c r="D28" s="49">
        <v>2192848473</v>
      </c>
      <c r="E28" s="50">
        <v>121557</v>
      </c>
      <c r="F28" s="51">
        <v>4935249891</v>
      </c>
      <c r="G28" s="55">
        <v>727</v>
      </c>
      <c r="H28" s="55">
        <v>3965106</v>
      </c>
      <c r="I28" s="3">
        <v>0</v>
      </c>
      <c r="J28" s="20">
        <v>0</v>
      </c>
      <c r="K28" s="55">
        <v>10548</v>
      </c>
      <c r="L28" s="55">
        <v>27570174</v>
      </c>
      <c r="M28" s="55">
        <f t="shared" si="0"/>
        <v>159275</v>
      </c>
      <c r="N28" s="55">
        <f t="shared" si="0"/>
        <v>7159633644</v>
      </c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</row>
    <row r="29" spans="1:40" x14ac:dyDescent="0.25">
      <c r="A29" s="4">
        <v>24</v>
      </c>
      <c r="B29" s="32" t="s">
        <v>97</v>
      </c>
      <c r="C29" s="48">
        <v>9548</v>
      </c>
      <c r="D29" s="49">
        <v>1937680569</v>
      </c>
      <c r="E29" s="50">
        <v>25196</v>
      </c>
      <c r="F29" s="51">
        <v>394712416</v>
      </c>
      <c r="G29" s="55">
        <v>355</v>
      </c>
      <c r="H29" s="55">
        <v>8017870</v>
      </c>
      <c r="I29" s="3">
        <v>0</v>
      </c>
      <c r="J29" s="20">
        <v>0</v>
      </c>
      <c r="K29" s="55">
        <v>2557</v>
      </c>
      <c r="L29" s="55">
        <v>9785832</v>
      </c>
      <c r="M29" s="55">
        <f t="shared" si="0"/>
        <v>37656</v>
      </c>
      <c r="N29" s="55">
        <f t="shared" si="0"/>
        <v>2350196687</v>
      </c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</row>
    <row r="30" spans="1:40" x14ac:dyDescent="0.25">
      <c r="A30" s="4">
        <v>25</v>
      </c>
      <c r="B30" s="32" t="s">
        <v>98</v>
      </c>
      <c r="C30" s="48">
        <v>24225</v>
      </c>
      <c r="D30" s="49">
        <v>9626641457</v>
      </c>
      <c r="E30" s="50">
        <v>59942</v>
      </c>
      <c r="F30" s="51">
        <v>2748858465</v>
      </c>
      <c r="G30" s="55">
        <v>535</v>
      </c>
      <c r="H30" s="55">
        <v>1157001</v>
      </c>
      <c r="I30" s="3">
        <v>0</v>
      </c>
      <c r="J30" s="20">
        <v>0</v>
      </c>
      <c r="K30" s="55">
        <v>4115</v>
      </c>
      <c r="L30" s="55">
        <v>17157567</v>
      </c>
      <c r="M30" s="55">
        <f t="shared" si="0"/>
        <v>88817</v>
      </c>
      <c r="N30" s="55">
        <f t="shared" si="0"/>
        <v>12393814490</v>
      </c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</row>
    <row r="31" spans="1:40" x14ac:dyDescent="0.25">
      <c r="A31" s="4">
        <v>26</v>
      </c>
      <c r="B31" s="32" t="s">
        <v>99</v>
      </c>
      <c r="C31" s="48">
        <v>917</v>
      </c>
      <c r="D31" s="49">
        <v>249004566</v>
      </c>
      <c r="E31" s="50">
        <v>2728</v>
      </c>
      <c r="F31" s="51">
        <v>110856043</v>
      </c>
      <c r="G31" s="55">
        <v>24</v>
      </c>
      <c r="H31" s="55">
        <v>104279</v>
      </c>
      <c r="I31" s="3">
        <v>0</v>
      </c>
      <c r="J31" s="20">
        <v>0</v>
      </c>
      <c r="K31" s="55">
        <v>511</v>
      </c>
      <c r="L31" s="55">
        <v>1720716</v>
      </c>
      <c r="M31" s="55">
        <f t="shared" si="0"/>
        <v>4180</v>
      </c>
      <c r="N31" s="55">
        <f t="shared" si="0"/>
        <v>361685604</v>
      </c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</row>
    <row r="32" spans="1:40" x14ac:dyDescent="0.25">
      <c r="A32" s="4">
        <v>27</v>
      </c>
      <c r="B32" s="32" t="s">
        <v>115</v>
      </c>
      <c r="C32" s="48">
        <v>414</v>
      </c>
      <c r="D32" s="49">
        <v>190426329</v>
      </c>
      <c r="E32" s="50">
        <v>7</v>
      </c>
      <c r="F32" s="51">
        <v>29640000</v>
      </c>
      <c r="G32" s="55">
        <v>1</v>
      </c>
      <c r="H32" s="55">
        <v>742518</v>
      </c>
      <c r="I32" s="3">
        <v>0</v>
      </c>
      <c r="J32" s="20">
        <v>0</v>
      </c>
      <c r="K32" s="26">
        <v>0</v>
      </c>
      <c r="L32" s="23">
        <v>0</v>
      </c>
      <c r="M32" s="55">
        <f t="shared" si="0"/>
        <v>422</v>
      </c>
      <c r="N32" s="55">
        <f t="shared" si="0"/>
        <v>220808847</v>
      </c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</row>
    <row r="33" spans="1:40" x14ac:dyDescent="0.25">
      <c r="A33" s="4">
        <v>28</v>
      </c>
      <c r="B33" s="32" t="s">
        <v>85</v>
      </c>
      <c r="C33" s="48">
        <v>1383</v>
      </c>
      <c r="D33" s="49">
        <v>868443473</v>
      </c>
      <c r="E33" s="50">
        <v>1282</v>
      </c>
      <c r="F33" s="51">
        <v>10521245</v>
      </c>
      <c r="G33" s="55">
        <v>14</v>
      </c>
      <c r="H33" s="55">
        <v>22104</v>
      </c>
      <c r="I33" s="3">
        <v>0</v>
      </c>
      <c r="J33" s="20">
        <v>0</v>
      </c>
      <c r="K33" s="55">
        <v>406</v>
      </c>
      <c r="L33" s="55">
        <v>932167</v>
      </c>
      <c r="M33" s="55">
        <f t="shared" si="0"/>
        <v>3085</v>
      </c>
      <c r="N33" s="55">
        <f t="shared" si="0"/>
        <v>879918989</v>
      </c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1:40" x14ac:dyDescent="0.25">
      <c r="A34" s="4">
        <v>29</v>
      </c>
      <c r="B34" s="32" t="s">
        <v>65</v>
      </c>
      <c r="C34" s="48">
        <v>9616</v>
      </c>
      <c r="D34" s="49">
        <v>475297074</v>
      </c>
      <c r="E34" s="50">
        <v>24995</v>
      </c>
      <c r="F34" s="51">
        <v>2995643018</v>
      </c>
      <c r="G34" s="55">
        <v>4</v>
      </c>
      <c r="H34" s="55">
        <v>12426</v>
      </c>
      <c r="I34" s="3">
        <v>0</v>
      </c>
      <c r="J34" s="20">
        <v>0</v>
      </c>
      <c r="K34" s="55">
        <v>1095</v>
      </c>
      <c r="L34" s="55">
        <v>1631500</v>
      </c>
      <c r="M34" s="55">
        <f t="shared" si="0"/>
        <v>35710</v>
      </c>
      <c r="N34" s="55">
        <f t="shared" si="0"/>
        <v>3472584018</v>
      </c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 x14ac:dyDescent="0.25">
      <c r="A35" s="4">
        <v>30</v>
      </c>
      <c r="B35" s="36" t="s">
        <v>90</v>
      </c>
      <c r="C35" s="48">
        <v>43402</v>
      </c>
      <c r="D35" s="49">
        <v>737951477</v>
      </c>
      <c r="E35" s="50">
        <v>104</v>
      </c>
      <c r="F35" s="51">
        <v>40856035</v>
      </c>
      <c r="G35" s="26">
        <v>0</v>
      </c>
      <c r="H35" s="23">
        <v>0</v>
      </c>
      <c r="I35" s="3">
        <v>0</v>
      </c>
      <c r="J35" s="20">
        <v>0</v>
      </c>
      <c r="K35" s="55">
        <v>15</v>
      </c>
      <c r="L35" s="55">
        <v>6799</v>
      </c>
      <c r="M35" s="55">
        <f t="shared" si="0"/>
        <v>43521</v>
      </c>
      <c r="N35" s="55">
        <f t="shared" si="0"/>
        <v>778814311</v>
      </c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</row>
    <row r="36" spans="1:40" x14ac:dyDescent="0.25">
      <c r="A36" s="4">
        <v>31</v>
      </c>
      <c r="B36" s="36" t="s">
        <v>107</v>
      </c>
      <c r="C36" s="52">
        <v>4863</v>
      </c>
      <c r="D36" s="53">
        <v>1118644447</v>
      </c>
      <c r="E36" s="54">
        <v>23503</v>
      </c>
      <c r="F36" s="55">
        <v>2329010068</v>
      </c>
      <c r="G36" s="55">
        <v>32</v>
      </c>
      <c r="H36" s="55">
        <v>846497</v>
      </c>
      <c r="I36" s="13">
        <v>0</v>
      </c>
      <c r="J36" s="21">
        <v>0</v>
      </c>
      <c r="K36" s="55">
        <v>2068</v>
      </c>
      <c r="L36" s="55">
        <v>86889583</v>
      </c>
      <c r="M36" s="55">
        <f t="shared" si="0"/>
        <v>30466</v>
      </c>
      <c r="N36" s="55">
        <f t="shared" si="0"/>
        <v>3535390595</v>
      </c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</row>
    <row r="37" spans="1:40" x14ac:dyDescent="0.25">
      <c r="A37" s="4">
        <v>32</v>
      </c>
      <c r="B37" s="36" t="s">
        <v>109</v>
      </c>
      <c r="C37" s="55">
        <v>108481</v>
      </c>
      <c r="D37" s="55">
        <v>1583013897</v>
      </c>
      <c r="E37" s="13">
        <v>0</v>
      </c>
      <c r="F37" s="21">
        <v>0</v>
      </c>
      <c r="G37" s="27">
        <v>0</v>
      </c>
      <c r="H37" s="24">
        <v>0</v>
      </c>
      <c r="I37" s="13">
        <v>0</v>
      </c>
      <c r="J37" s="21">
        <v>0</v>
      </c>
      <c r="K37" s="27">
        <v>0</v>
      </c>
      <c r="L37" s="24">
        <v>0</v>
      </c>
      <c r="M37" s="55">
        <f t="shared" si="0"/>
        <v>108481</v>
      </c>
      <c r="N37" s="55">
        <f t="shared" si="0"/>
        <v>1583013897</v>
      </c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</row>
    <row r="38" spans="1:40" x14ac:dyDescent="0.25">
      <c r="A38" s="30">
        <v>33</v>
      </c>
      <c r="B38" s="36" t="s">
        <v>112</v>
      </c>
      <c r="C38" s="55">
        <v>658</v>
      </c>
      <c r="D38" s="55">
        <v>1451029458</v>
      </c>
      <c r="E38" s="55">
        <v>2236</v>
      </c>
      <c r="F38" s="55">
        <v>581380236</v>
      </c>
      <c r="G38" s="27">
        <v>0</v>
      </c>
      <c r="H38" s="24">
        <v>0</v>
      </c>
      <c r="I38" s="13">
        <v>0</v>
      </c>
      <c r="J38" s="21">
        <v>0</v>
      </c>
      <c r="K38" s="55">
        <v>79</v>
      </c>
      <c r="L38" s="55">
        <v>103378</v>
      </c>
      <c r="M38" s="55">
        <f t="shared" si="0"/>
        <v>2973</v>
      </c>
      <c r="N38" s="55">
        <f t="shared" si="0"/>
        <v>2032513072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0" x14ac:dyDescent="0.25">
      <c r="A39" s="4">
        <v>34</v>
      </c>
      <c r="B39" s="36" t="s">
        <v>111</v>
      </c>
      <c r="C39" s="55">
        <v>166</v>
      </c>
      <c r="D39" s="55">
        <v>7435101530</v>
      </c>
      <c r="E39" s="55">
        <v>315</v>
      </c>
      <c r="F39" s="55">
        <v>21250132</v>
      </c>
      <c r="G39" s="55">
        <v>55</v>
      </c>
      <c r="H39" s="55">
        <v>382777</v>
      </c>
      <c r="I39" s="13">
        <v>0</v>
      </c>
      <c r="J39" s="21">
        <v>0</v>
      </c>
      <c r="K39" s="55">
        <v>1</v>
      </c>
      <c r="L39" s="55">
        <v>104135</v>
      </c>
      <c r="M39" s="55">
        <f t="shared" si="0"/>
        <v>537</v>
      </c>
      <c r="N39" s="55">
        <f t="shared" si="0"/>
        <v>7456838574</v>
      </c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</row>
    <row r="40" spans="1:40" x14ac:dyDescent="0.25">
      <c r="A40" s="4">
        <v>35</v>
      </c>
      <c r="B40" s="36" t="s">
        <v>114</v>
      </c>
      <c r="C40" s="55">
        <v>164</v>
      </c>
      <c r="D40" s="55">
        <v>3159924</v>
      </c>
      <c r="E40" s="55">
        <v>284</v>
      </c>
      <c r="F40" s="55">
        <v>5661850</v>
      </c>
      <c r="G40" s="27">
        <v>0</v>
      </c>
      <c r="H40" s="24">
        <v>0</v>
      </c>
      <c r="I40" s="13">
        <v>0</v>
      </c>
      <c r="J40" s="21">
        <v>0</v>
      </c>
      <c r="K40" s="55">
        <v>58</v>
      </c>
      <c r="L40" s="55">
        <v>14993</v>
      </c>
      <c r="M40" s="55">
        <f t="shared" si="0"/>
        <v>506</v>
      </c>
      <c r="N40" s="55">
        <f t="shared" si="0"/>
        <v>8836767</v>
      </c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</row>
    <row r="41" spans="1:40" x14ac:dyDescent="0.25">
      <c r="A41" s="4">
        <v>36</v>
      </c>
      <c r="B41" s="34" t="s">
        <v>113</v>
      </c>
      <c r="C41" s="55">
        <v>1657</v>
      </c>
      <c r="D41" s="55">
        <v>2782555315</v>
      </c>
      <c r="E41" s="55">
        <v>13891</v>
      </c>
      <c r="F41" s="55">
        <v>1349429485</v>
      </c>
      <c r="G41" s="55">
        <v>8</v>
      </c>
      <c r="H41" s="55">
        <v>118008</v>
      </c>
      <c r="I41" s="13">
        <v>0</v>
      </c>
      <c r="J41" s="21">
        <v>0</v>
      </c>
      <c r="K41" s="55">
        <v>642</v>
      </c>
      <c r="L41" s="55">
        <v>2134480</v>
      </c>
      <c r="M41" s="55">
        <f t="shared" si="0"/>
        <v>16198</v>
      </c>
      <c r="N41" s="55">
        <f t="shared" si="0"/>
        <v>4134237288</v>
      </c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x14ac:dyDescent="0.25">
      <c r="A42" s="4">
        <v>37</v>
      </c>
      <c r="B42" s="34" t="s">
        <v>132</v>
      </c>
      <c r="C42" s="27">
        <v>0</v>
      </c>
      <c r="D42" s="24">
        <v>0</v>
      </c>
      <c r="E42" s="55">
        <v>4</v>
      </c>
      <c r="F42" s="55">
        <v>6262</v>
      </c>
      <c r="G42" s="27">
        <v>0</v>
      </c>
      <c r="H42" s="24">
        <v>0</v>
      </c>
      <c r="I42" s="13">
        <v>0</v>
      </c>
      <c r="J42" s="21">
        <v>0</v>
      </c>
      <c r="K42" s="27">
        <v>0</v>
      </c>
      <c r="L42" s="24">
        <v>0</v>
      </c>
      <c r="M42" s="55">
        <f t="shared" si="0"/>
        <v>4</v>
      </c>
      <c r="N42" s="55">
        <f t="shared" si="0"/>
        <v>6262</v>
      </c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</row>
    <row r="43" spans="1:40" x14ac:dyDescent="0.25">
      <c r="A43" s="4">
        <v>38</v>
      </c>
      <c r="B43" s="34" t="s">
        <v>126</v>
      </c>
      <c r="C43" s="55">
        <v>27</v>
      </c>
      <c r="D43" s="55">
        <v>4301477</v>
      </c>
      <c r="E43" s="13">
        <v>0</v>
      </c>
      <c r="F43" s="21">
        <v>0</v>
      </c>
      <c r="G43" s="27">
        <v>0</v>
      </c>
      <c r="H43" s="24">
        <v>0</v>
      </c>
      <c r="I43" s="13">
        <v>0</v>
      </c>
      <c r="J43" s="21">
        <v>0</v>
      </c>
      <c r="K43" s="27">
        <v>0</v>
      </c>
      <c r="L43" s="24">
        <v>0</v>
      </c>
      <c r="M43" s="55">
        <f t="shared" si="0"/>
        <v>27</v>
      </c>
      <c r="N43" s="55">
        <f t="shared" si="0"/>
        <v>4301477</v>
      </c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40" ht="15.75" thickBot="1" x14ac:dyDescent="0.3">
      <c r="A44" s="4">
        <v>39</v>
      </c>
      <c r="B44" s="35" t="s">
        <v>128</v>
      </c>
      <c r="C44" s="55">
        <v>2485</v>
      </c>
      <c r="D44" s="55">
        <v>229140118</v>
      </c>
      <c r="E44" s="55">
        <v>121</v>
      </c>
      <c r="F44" s="55">
        <v>47264648</v>
      </c>
      <c r="G44" s="27">
        <v>0</v>
      </c>
      <c r="H44" s="24">
        <v>0</v>
      </c>
      <c r="I44" s="13">
        <v>0</v>
      </c>
      <c r="J44" s="21">
        <v>0</v>
      </c>
      <c r="K44" s="27">
        <v>0</v>
      </c>
      <c r="L44" s="24">
        <v>0</v>
      </c>
      <c r="M44" s="55">
        <f t="shared" si="0"/>
        <v>2606</v>
      </c>
      <c r="N44" s="55">
        <f t="shared" si="0"/>
        <v>276404766</v>
      </c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 s="28" customFormat="1" ht="15.75" thickBot="1" x14ac:dyDescent="0.3">
      <c r="A45" s="59" t="s">
        <v>45</v>
      </c>
      <c r="B45" s="60"/>
      <c r="C45" s="55">
        <f>SUM(C6:C44)</f>
        <v>1917375</v>
      </c>
      <c r="D45" s="55">
        <f>SUM(D6:D44)</f>
        <v>819152317855</v>
      </c>
      <c r="E45" s="55">
        <f>SUM(E6:E44)</f>
        <v>4154060</v>
      </c>
      <c r="F45" s="55">
        <f t="shared" ref="F45:L45" si="1">SUM(F6:F44)</f>
        <v>290148096828</v>
      </c>
      <c r="G45" s="55">
        <f t="shared" si="1"/>
        <v>14333</v>
      </c>
      <c r="H45" s="55">
        <f t="shared" si="1"/>
        <v>102588313</v>
      </c>
      <c r="I45" s="17">
        <f t="shared" si="1"/>
        <v>0</v>
      </c>
      <c r="J45" s="18">
        <f t="shared" si="1"/>
        <v>0</v>
      </c>
      <c r="K45" s="55">
        <f t="shared" si="1"/>
        <v>416033</v>
      </c>
      <c r="L45" s="55">
        <f t="shared" si="1"/>
        <v>832399593</v>
      </c>
      <c r="M45" s="55">
        <f>SUM(M6:M44)</f>
        <v>6501801</v>
      </c>
      <c r="N45" s="55">
        <f>SUM(N6:N44)</f>
        <v>1110235402589</v>
      </c>
      <c r="AA45" s="41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1"/>
  <sheetViews>
    <sheetView showGridLines="0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6" t="s">
        <v>135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.75" thickBot="1" x14ac:dyDescent="0.3">
      <c r="M3" s="5"/>
      <c r="N3" s="6" t="s">
        <v>36</v>
      </c>
    </row>
    <row r="4" spans="1:14" s="2" customFormat="1" ht="15.75" thickBot="1" x14ac:dyDescent="0.3">
      <c r="A4" s="61" t="s">
        <v>6</v>
      </c>
      <c r="B4" s="63" t="s">
        <v>9</v>
      </c>
      <c r="C4" s="57" t="s">
        <v>10</v>
      </c>
      <c r="D4" s="58"/>
      <c r="E4" s="65" t="s">
        <v>11</v>
      </c>
      <c r="F4" s="66"/>
      <c r="G4" s="57" t="s">
        <v>12</v>
      </c>
      <c r="H4" s="58"/>
      <c r="I4" s="65" t="s">
        <v>13</v>
      </c>
      <c r="J4" s="66"/>
      <c r="K4" s="57" t="s">
        <v>14</v>
      </c>
      <c r="L4" s="58"/>
      <c r="M4" s="57" t="s">
        <v>15</v>
      </c>
      <c r="N4" s="58"/>
    </row>
    <row r="5" spans="1:14" ht="15.75" thickBot="1" x14ac:dyDescent="0.3">
      <c r="A5" s="62"/>
      <c r="B5" s="64"/>
      <c r="C5" s="14" t="s">
        <v>16</v>
      </c>
      <c r="D5" s="15" t="s">
        <v>17</v>
      </c>
      <c r="E5" s="11" t="s">
        <v>16</v>
      </c>
      <c r="F5" s="12" t="s">
        <v>17</v>
      </c>
      <c r="G5" s="14" t="s">
        <v>16</v>
      </c>
      <c r="H5" s="15" t="s">
        <v>17</v>
      </c>
      <c r="I5" s="11" t="s">
        <v>16</v>
      </c>
      <c r="J5" s="12" t="s">
        <v>17</v>
      </c>
      <c r="K5" s="14" t="s">
        <v>16</v>
      </c>
      <c r="L5" s="15" t="s">
        <v>17</v>
      </c>
      <c r="M5" s="14" t="s">
        <v>16</v>
      </c>
      <c r="N5" s="15" t="s">
        <v>17</v>
      </c>
    </row>
    <row r="6" spans="1:14" x14ac:dyDescent="0.25">
      <c r="A6" s="10">
        <v>1</v>
      </c>
      <c r="B6" s="31" t="s">
        <v>19</v>
      </c>
      <c r="C6" s="44">
        <v>36236</v>
      </c>
      <c r="D6" s="45">
        <v>669228155412</v>
      </c>
      <c r="E6" s="46">
        <v>1663777</v>
      </c>
      <c r="F6" s="47">
        <v>192590708137</v>
      </c>
      <c r="G6" s="25">
        <v>0</v>
      </c>
      <c r="H6" s="22">
        <v>0</v>
      </c>
      <c r="I6" s="16">
        <v>0</v>
      </c>
      <c r="J6" s="19">
        <v>0</v>
      </c>
      <c r="K6" s="55">
        <v>155</v>
      </c>
      <c r="L6" s="55">
        <v>3433219</v>
      </c>
      <c r="M6" s="55">
        <f>+C6+E6+G6+I6+K6</f>
        <v>1700168</v>
      </c>
      <c r="N6" s="55">
        <f>+D6+F6+H6+J6+L6</f>
        <v>861822296768</v>
      </c>
    </row>
    <row r="7" spans="1:14" x14ac:dyDescent="0.25">
      <c r="A7" s="4">
        <v>2</v>
      </c>
      <c r="B7" s="32" t="s">
        <v>66</v>
      </c>
      <c r="C7" s="48">
        <v>76212</v>
      </c>
      <c r="D7" s="49">
        <v>4848827323</v>
      </c>
      <c r="E7" s="50">
        <v>124597</v>
      </c>
      <c r="F7" s="51">
        <v>11048421635</v>
      </c>
      <c r="G7" s="55">
        <v>1342</v>
      </c>
      <c r="H7" s="55">
        <v>9323735</v>
      </c>
      <c r="I7" s="3">
        <v>0</v>
      </c>
      <c r="J7" s="20">
        <v>0</v>
      </c>
      <c r="K7" s="55">
        <v>28771</v>
      </c>
      <c r="L7" s="55">
        <v>242921205</v>
      </c>
      <c r="M7" s="55">
        <f t="shared" ref="M7:N44" si="0">+C7+E7+G7+I7+K7</f>
        <v>230922</v>
      </c>
      <c r="N7" s="55">
        <f t="shared" si="0"/>
        <v>16149493898</v>
      </c>
    </row>
    <row r="8" spans="1:14" x14ac:dyDescent="0.25">
      <c r="A8" s="4">
        <v>3</v>
      </c>
      <c r="B8" s="32" t="s">
        <v>67</v>
      </c>
      <c r="C8" s="48">
        <v>52960</v>
      </c>
      <c r="D8" s="49">
        <v>16792385986</v>
      </c>
      <c r="E8" s="50">
        <v>145026</v>
      </c>
      <c r="F8" s="51">
        <v>3360917224</v>
      </c>
      <c r="G8" s="55">
        <v>1227</v>
      </c>
      <c r="H8" s="55">
        <v>6298436</v>
      </c>
      <c r="I8" s="3">
        <v>0</v>
      </c>
      <c r="J8" s="20">
        <v>0</v>
      </c>
      <c r="K8" s="55">
        <v>13023</v>
      </c>
      <c r="L8" s="55">
        <v>31475578</v>
      </c>
      <c r="M8" s="55">
        <f t="shared" si="0"/>
        <v>212236</v>
      </c>
      <c r="N8" s="55">
        <f t="shared" si="0"/>
        <v>20191077224</v>
      </c>
    </row>
    <row r="9" spans="1:14" x14ac:dyDescent="0.25">
      <c r="A9" s="4">
        <v>4</v>
      </c>
      <c r="B9" s="32" t="s">
        <v>50</v>
      </c>
      <c r="C9" s="48">
        <v>136995</v>
      </c>
      <c r="D9" s="49">
        <v>18443133875</v>
      </c>
      <c r="E9" s="50">
        <v>258487</v>
      </c>
      <c r="F9" s="51">
        <v>3152012526</v>
      </c>
      <c r="G9" s="55">
        <v>1013</v>
      </c>
      <c r="H9" s="55">
        <v>8793147</v>
      </c>
      <c r="I9" s="3">
        <v>0</v>
      </c>
      <c r="J9" s="20">
        <v>0</v>
      </c>
      <c r="K9" s="55">
        <v>101056</v>
      </c>
      <c r="L9" s="55">
        <v>103711246</v>
      </c>
      <c r="M9" s="55">
        <f t="shared" si="0"/>
        <v>497551</v>
      </c>
      <c r="N9" s="55">
        <f t="shared" si="0"/>
        <v>21707650794</v>
      </c>
    </row>
    <row r="10" spans="1:14" x14ac:dyDescent="0.25">
      <c r="A10" s="4">
        <v>5</v>
      </c>
      <c r="B10" s="32" t="s">
        <v>51</v>
      </c>
      <c r="C10" s="48">
        <v>63869</v>
      </c>
      <c r="D10" s="49">
        <v>1641136732</v>
      </c>
      <c r="E10" s="50">
        <v>68811</v>
      </c>
      <c r="F10" s="51">
        <v>327129171</v>
      </c>
      <c r="G10" s="55">
        <v>910</v>
      </c>
      <c r="H10" s="55">
        <v>3465607</v>
      </c>
      <c r="I10" s="3">
        <v>0</v>
      </c>
      <c r="J10" s="20">
        <v>0</v>
      </c>
      <c r="K10" s="55">
        <v>35570</v>
      </c>
      <c r="L10" s="55">
        <v>20742169</v>
      </c>
      <c r="M10" s="55">
        <f t="shared" si="0"/>
        <v>169160</v>
      </c>
      <c r="N10" s="55">
        <f t="shared" si="0"/>
        <v>1992473679</v>
      </c>
    </row>
    <row r="11" spans="1:14" x14ac:dyDescent="0.25">
      <c r="A11" s="4">
        <v>6</v>
      </c>
      <c r="B11" s="32" t="s">
        <v>68</v>
      </c>
      <c r="C11" s="48">
        <v>37391</v>
      </c>
      <c r="D11" s="49">
        <v>8102120130</v>
      </c>
      <c r="E11" s="50">
        <v>58082</v>
      </c>
      <c r="F11" s="51">
        <v>657435530</v>
      </c>
      <c r="G11" s="55">
        <v>475</v>
      </c>
      <c r="H11" s="55">
        <v>3713974</v>
      </c>
      <c r="I11" s="3">
        <v>0</v>
      </c>
      <c r="J11" s="20">
        <v>0</v>
      </c>
      <c r="K11" s="55">
        <v>19835</v>
      </c>
      <c r="L11" s="55">
        <v>9522300</v>
      </c>
      <c r="M11" s="55">
        <f t="shared" si="0"/>
        <v>115783</v>
      </c>
      <c r="N11" s="55">
        <f t="shared" si="0"/>
        <v>8772791934</v>
      </c>
    </row>
    <row r="12" spans="1:14" x14ac:dyDescent="0.25">
      <c r="A12" s="4">
        <v>7</v>
      </c>
      <c r="B12" s="32" t="s">
        <v>108</v>
      </c>
      <c r="C12" s="48">
        <v>10063</v>
      </c>
      <c r="D12" s="49">
        <v>3017555309</v>
      </c>
      <c r="E12" s="50">
        <v>11239</v>
      </c>
      <c r="F12" s="51">
        <v>1953655251</v>
      </c>
      <c r="G12" s="55">
        <v>125</v>
      </c>
      <c r="H12" s="55">
        <v>493757</v>
      </c>
      <c r="I12" s="3">
        <v>0</v>
      </c>
      <c r="J12" s="20">
        <v>0</v>
      </c>
      <c r="K12" s="55">
        <v>3114</v>
      </c>
      <c r="L12" s="55">
        <v>4192449</v>
      </c>
      <c r="M12" s="55">
        <f t="shared" si="0"/>
        <v>24541</v>
      </c>
      <c r="N12" s="55">
        <f t="shared" si="0"/>
        <v>4975896766</v>
      </c>
    </row>
    <row r="13" spans="1:14" x14ac:dyDescent="0.25">
      <c r="A13" s="4">
        <v>8</v>
      </c>
      <c r="B13" s="32" t="s">
        <v>118</v>
      </c>
      <c r="C13" s="48">
        <v>49403</v>
      </c>
      <c r="D13" s="49">
        <v>1737917901</v>
      </c>
      <c r="E13" s="50">
        <v>54309</v>
      </c>
      <c r="F13" s="51">
        <v>386524151</v>
      </c>
      <c r="G13" s="55">
        <v>621</v>
      </c>
      <c r="H13" s="55">
        <v>4336144</v>
      </c>
      <c r="I13" s="3">
        <v>0</v>
      </c>
      <c r="J13" s="20">
        <v>0</v>
      </c>
      <c r="K13" s="55">
        <v>26019</v>
      </c>
      <c r="L13" s="55">
        <v>24597719</v>
      </c>
      <c r="M13" s="55">
        <f t="shared" si="0"/>
        <v>130352</v>
      </c>
      <c r="N13" s="55">
        <f t="shared" si="0"/>
        <v>2153375915</v>
      </c>
    </row>
    <row r="14" spans="1:14" x14ac:dyDescent="0.25">
      <c r="A14" s="4">
        <v>9</v>
      </c>
      <c r="B14" s="32" t="s">
        <v>53</v>
      </c>
      <c r="C14" s="48">
        <v>49286</v>
      </c>
      <c r="D14" s="49">
        <v>773691960</v>
      </c>
      <c r="E14" s="50">
        <v>81876</v>
      </c>
      <c r="F14" s="51">
        <v>2961574502</v>
      </c>
      <c r="G14" s="55">
        <v>97</v>
      </c>
      <c r="H14" s="55">
        <v>776038</v>
      </c>
      <c r="I14" s="3">
        <v>0</v>
      </c>
      <c r="J14" s="20">
        <v>0</v>
      </c>
      <c r="K14" s="55">
        <v>10853</v>
      </c>
      <c r="L14" s="55">
        <v>13602126</v>
      </c>
      <c r="M14" s="55">
        <f t="shared" si="0"/>
        <v>142112</v>
      </c>
      <c r="N14" s="55">
        <f t="shared" si="0"/>
        <v>3749644626</v>
      </c>
    </row>
    <row r="15" spans="1:14" x14ac:dyDescent="0.25">
      <c r="A15" s="4">
        <v>10</v>
      </c>
      <c r="B15" s="32" t="s">
        <v>54</v>
      </c>
      <c r="C15" s="48">
        <v>160718</v>
      </c>
      <c r="D15" s="49">
        <v>7406412021</v>
      </c>
      <c r="E15" s="50">
        <v>82651</v>
      </c>
      <c r="F15" s="51">
        <v>3979982963</v>
      </c>
      <c r="G15" s="55">
        <v>774</v>
      </c>
      <c r="H15" s="55">
        <v>4663566</v>
      </c>
      <c r="I15" s="3">
        <v>0</v>
      </c>
      <c r="J15" s="20">
        <v>0</v>
      </c>
      <c r="K15" s="55">
        <v>25001</v>
      </c>
      <c r="L15" s="55">
        <v>25277281</v>
      </c>
      <c r="M15" s="55">
        <f t="shared" si="0"/>
        <v>269144</v>
      </c>
      <c r="N15" s="55">
        <f t="shared" si="0"/>
        <v>11416335831</v>
      </c>
    </row>
    <row r="16" spans="1:14" x14ac:dyDescent="0.25">
      <c r="A16" s="4">
        <v>11</v>
      </c>
      <c r="B16" s="32" t="s">
        <v>102</v>
      </c>
      <c r="C16" s="48">
        <v>51861</v>
      </c>
      <c r="D16" s="49">
        <v>7792372944</v>
      </c>
      <c r="E16" s="50">
        <v>47899</v>
      </c>
      <c r="F16" s="51">
        <v>2886773199</v>
      </c>
      <c r="G16" s="55">
        <v>576</v>
      </c>
      <c r="H16" s="55">
        <v>18532630</v>
      </c>
      <c r="I16" s="3">
        <v>0</v>
      </c>
      <c r="J16" s="20">
        <v>0</v>
      </c>
      <c r="K16" s="55">
        <v>13335</v>
      </c>
      <c r="L16" s="55">
        <v>28005142</v>
      </c>
      <c r="M16" s="55">
        <f t="shared" si="0"/>
        <v>113671</v>
      </c>
      <c r="N16" s="55">
        <f t="shared" si="0"/>
        <v>10725683915</v>
      </c>
    </row>
    <row r="17" spans="1:14" x14ac:dyDescent="0.25">
      <c r="A17" s="4">
        <v>12</v>
      </c>
      <c r="B17" s="32" t="s">
        <v>103</v>
      </c>
      <c r="C17" s="48">
        <v>50054</v>
      </c>
      <c r="D17" s="49">
        <v>15819564235</v>
      </c>
      <c r="E17" s="50">
        <v>211938</v>
      </c>
      <c r="F17" s="51">
        <v>6140437061</v>
      </c>
      <c r="G17" s="55">
        <v>581</v>
      </c>
      <c r="H17" s="55">
        <v>4500836</v>
      </c>
      <c r="I17" s="3">
        <v>0</v>
      </c>
      <c r="J17" s="20">
        <v>0</v>
      </c>
      <c r="K17" s="55">
        <v>20880</v>
      </c>
      <c r="L17" s="55">
        <v>25502769</v>
      </c>
      <c r="M17" s="55">
        <f t="shared" si="0"/>
        <v>283453</v>
      </c>
      <c r="N17" s="55">
        <f t="shared" si="0"/>
        <v>21990004901</v>
      </c>
    </row>
    <row r="18" spans="1:14" x14ac:dyDescent="0.25">
      <c r="A18" s="4">
        <v>13</v>
      </c>
      <c r="B18" s="32" t="s">
        <v>93</v>
      </c>
      <c r="C18" s="48">
        <v>1183</v>
      </c>
      <c r="D18" s="49">
        <v>2194402762</v>
      </c>
      <c r="E18" s="50">
        <v>3839</v>
      </c>
      <c r="F18" s="51">
        <v>262828635</v>
      </c>
      <c r="G18" s="55">
        <v>41</v>
      </c>
      <c r="H18" s="55">
        <v>79104</v>
      </c>
      <c r="I18" s="3">
        <v>0</v>
      </c>
      <c r="J18" s="20">
        <v>0</v>
      </c>
      <c r="K18" s="55">
        <v>748</v>
      </c>
      <c r="L18" s="55">
        <v>4640827</v>
      </c>
      <c r="M18" s="55">
        <f t="shared" si="0"/>
        <v>5811</v>
      </c>
      <c r="N18" s="55">
        <f t="shared" si="0"/>
        <v>2461951328</v>
      </c>
    </row>
    <row r="19" spans="1:14" x14ac:dyDescent="0.25">
      <c r="A19" s="4">
        <v>14</v>
      </c>
      <c r="B19" s="32" t="s">
        <v>55</v>
      </c>
      <c r="C19" s="48">
        <v>236608</v>
      </c>
      <c r="D19" s="49">
        <v>2531096254</v>
      </c>
      <c r="E19" s="50">
        <v>187963</v>
      </c>
      <c r="F19" s="51">
        <v>8989945955</v>
      </c>
      <c r="G19" s="55">
        <v>684</v>
      </c>
      <c r="H19" s="55">
        <v>4752352</v>
      </c>
      <c r="I19" s="3">
        <v>0</v>
      </c>
      <c r="J19" s="20">
        <v>0</v>
      </c>
      <c r="K19" s="55">
        <v>11360</v>
      </c>
      <c r="L19" s="55">
        <v>22861513</v>
      </c>
      <c r="M19" s="55">
        <f t="shared" si="0"/>
        <v>436615</v>
      </c>
      <c r="N19" s="55">
        <f t="shared" si="0"/>
        <v>11548656074</v>
      </c>
    </row>
    <row r="20" spans="1:14" x14ac:dyDescent="0.25">
      <c r="A20" s="4">
        <v>15</v>
      </c>
      <c r="B20" s="32" t="s">
        <v>69</v>
      </c>
      <c r="C20" s="48">
        <v>251844</v>
      </c>
      <c r="D20" s="49">
        <v>3809578554</v>
      </c>
      <c r="E20" s="50">
        <v>75443</v>
      </c>
      <c r="F20" s="51">
        <v>3193816715</v>
      </c>
      <c r="G20" s="55">
        <v>545</v>
      </c>
      <c r="H20" s="55">
        <v>1064758</v>
      </c>
      <c r="I20" s="3">
        <v>0</v>
      </c>
      <c r="J20" s="20">
        <v>0</v>
      </c>
      <c r="K20" s="55">
        <v>13368</v>
      </c>
      <c r="L20" s="55">
        <v>14363563</v>
      </c>
      <c r="M20" s="55">
        <f t="shared" si="0"/>
        <v>341200</v>
      </c>
      <c r="N20" s="55">
        <f t="shared" si="0"/>
        <v>7018823590</v>
      </c>
    </row>
    <row r="21" spans="1:14" s="9" customFormat="1" x14ac:dyDescent="0.25">
      <c r="A21" s="8">
        <v>16</v>
      </c>
      <c r="B21" s="33" t="s">
        <v>57</v>
      </c>
      <c r="C21" s="48">
        <v>102079</v>
      </c>
      <c r="D21" s="49">
        <v>10756583285</v>
      </c>
      <c r="E21" s="50">
        <v>333658</v>
      </c>
      <c r="F21" s="51">
        <v>9523274987</v>
      </c>
      <c r="G21" s="55">
        <v>1023</v>
      </c>
      <c r="H21" s="55">
        <v>5740879</v>
      </c>
      <c r="I21" s="3">
        <v>0</v>
      </c>
      <c r="J21" s="20">
        <v>0</v>
      </c>
      <c r="K21" s="55">
        <v>34212</v>
      </c>
      <c r="L21" s="55">
        <v>53244369</v>
      </c>
      <c r="M21" s="55">
        <f t="shared" si="0"/>
        <v>470972</v>
      </c>
      <c r="N21" s="55">
        <f t="shared" si="0"/>
        <v>20338843520</v>
      </c>
    </row>
    <row r="22" spans="1:14" x14ac:dyDescent="0.25">
      <c r="A22" s="4">
        <v>17</v>
      </c>
      <c r="B22" s="32" t="s">
        <v>70</v>
      </c>
      <c r="C22" s="48">
        <v>657</v>
      </c>
      <c r="D22" s="49">
        <v>1296194962</v>
      </c>
      <c r="E22" s="50">
        <v>23957</v>
      </c>
      <c r="F22" s="51">
        <v>2994653204</v>
      </c>
      <c r="G22" s="55">
        <v>70</v>
      </c>
      <c r="H22" s="55">
        <v>147610</v>
      </c>
      <c r="I22" s="3">
        <v>0</v>
      </c>
      <c r="J22" s="20">
        <v>0</v>
      </c>
      <c r="K22" s="55">
        <v>312</v>
      </c>
      <c r="L22" s="55">
        <v>4022575</v>
      </c>
      <c r="M22" s="55">
        <f t="shared" si="0"/>
        <v>24996</v>
      </c>
      <c r="N22" s="55">
        <f t="shared" si="0"/>
        <v>4295018351</v>
      </c>
    </row>
    <row r="23" spans="1:14" x14ac:dyDescent="0.25">
      <c r="A23" s="30">
        <v>18</v>
      </c>
      <c r="B23" s="32" t="s">
        <v>71</v>
      </c>
      <c r="C23" s="48">
        <v>47251</v>
      </c>
      <c r="D23" s="49">
        <v>24949855</v>
      </c>
      <c r="E23" s="50">
        <v>3526</v>
      </c>
      <c r="F23" s="51">
        <v>189658244</v>
      </c>
      <c r="G23" s="55">
        <v>2</v>
      </c>
      <c r="H23" s="55">
        <v>181</v>
      </c>
      <c r="I23" s="3">
        <v>0</v>
      </c>
      <c r="J23" s="20">
        <v>0</v>
      </c>
      <c r="K23" s="55">
        <v>8</v>
      </c>
      <c r="L23" s="55">
        <v>572</v>
      </c>
      <c r="M23" s="55">
        <f t="shared" si="0"/>
        <v>50787</v>
      </c>
      <c r="N23" s="55">
        <f t="shared" si="0"/>
        <v>214608852</v>
      </c>
    </row>
    <row r="24" spans="1:14" x14ac:dyDescent="0.25">
      <c r="A24" s="4">
        <v>19</v>
      </c>
      <c r="B24" s="32" t="s">
        <v>60</v>
      </c>
      <c r="C24" s="48">
        <v>158833</v>
      </c>
      <c r="D24" s="49">
        <v>2688667785</v>
      </c>
      <c r="E24" s="50">
        <v>28799</v>
      </c>
      <c r="F24" s="51">
        <v>475266779</v>
      </c>
      <c r="G24" s="55">
        <v>169</v>
      </c>
      <c r="H24" s="55">
        <v>695978</v>
      </c>
      <c r="I24" s="3">
        <v>0</v>
      </c>
      <c r="J24" s="20">
        <v>0</v>
      </c>
      <c r="K24" s="55">
        <v>6939</v>
      </c>
      <c r="L24" s="55">
        <v>5433367</v>
      </c>
      <c r="M24" s="55">
        <f t="shared" si="0"/>
        <v>194740</v>
      </c>
      <c r="N24" s="55">
        <f t="shared" si="0"/>
        <v>3170063909</v>
      </c>
    </row>
    <row r="25" spans="1:14" x14ac:dyDescent="0.25">
      <c r="A25" s="4">
        <v>20</v>
      </c>
      <c r="B25" s="32" t="s">
        <v>61</v>
      </c>
      <c r="C25" s="48">
        <v>50425</v>
      </c>
      <c r="D25" s="49">
        <v>6408369367</v>
      </c>
      <c r="E25" s="50">
        <v>273006</v>
      </c>
      <c r="F25" s="51">
        <v>15174416010</v>
      </c>
      <c r="G25" s="55">
        <v>1367</v>
      </c>
      <c r="H25" s="55">
        <v>7065800</v>
      </c>
      <c r="I25" s="3">
        <v>0</v>
      </c>
      <c r="J25" s="20">
        <v>0</v>
      </c>
      <c r="K25" s="55">
        <v>20244</v>
      </c>
      <c r="L25" s="55">
        <v>34362881</v>
      </c>
      <c r="M25" s="55">
        <f t="shared" si="0"/>
        <v>345042</v>
      </c>
      <c r="N25" s="55">
        <f t="shared" si="0"/>
        <v>21624214058</v>
      </c>
    </row>
    <row r="26" spans="1:14" x14ac:dyDescent="0.25">
      <c r="A26" s="4">
        <v>21</v>
      </c>
      <c r="B26" s="32" t="s">
        <v>120</v>
      </c>
      <c r="C26" s="48">
        <v>1502</v>
      </c>
      <c r="D26" s="49">
        <v>2132055139</v>
      </c>
      <c r="E26" s="50">
        <v>26128</v>
      </c>
      <c r="F26" s="51">
        <v>2055182628</v>
      </c>
      <c r="G26" s="55">
        <v>7</v>
      </c>
      <c r="H26" s="55">
        <v>127907</v>
      </c>
      <c r="I26" s="3">
        <v>0</v>
      </c>
      <c r="J26" s="20">
        <v>0</v>
      </c>
      <c r="K26" s="55">
        <v>323</v>
      </c>
      <c r="L26" s="55">
        <v>1095121</v>
      </c>
      <c r="M26" s="55">
        <f t="shared" si="0"/>
        <v>27960</v>
      </c>
      <c r="N26" s="55">
        <f t="shared" si="0"/>
        <v>4188460795</v>
      </c>
    </row>
    <row r="27" spans="1:14" x14ac:dyDescent="0.25">
      <c r="A27" s="4">
        <v>22</v>
      </c>
      <c r="B27" s="32" t="s">
        <v>62</v>
      </c>
      <c r="C27" s="48">
        <v>57496</v>
      </c>
      <c r="D27" s="49">
        <v>821906480</v>
      </c>
      <c r="E27" s="50">
        <v>112884</v>
      </c>
      <c r="F27" s="51">
        <v>2243142527</v>
      </c>
      <c r="G27" s="55">
        <v>929</v>
      </c>
      <c r="H27" s="55">
        <v>2647288</v>
      </c>
      <c r="I27" s="3">
        <v>0</v>
      </c>
      <c r="J27" s="20">
        <v>0</v>
      </c>
      <c r="K27" s="55">
        <v>8812</v>
      </c>
      <c r="L27" s="55">
        <v>11340278</v>
      </c>
      <c r="M27" s="55">
        <f t="shared" si="0"/>
        <v>180121</v>
      </c>
      <c r="N27" s="55">
        <f t="shared" si="0"/>
        <v>3079036573</v>
      </c>
    </row>
    <row r="28" spans="1:14" x14ac:dyDescent="0.25">
      <c r="A28" s="4">
        <v>23</v>
      </c>
      <c r="B28" s="32" t="s">
        <v>96</v>
      </c>
      <c r="C28" s="48">
        <v>26443</v>
      </c>
      <c r="D28" s="49">
        <v>2192848473</v>
      </c>
      <c r="E28" s="50">
        <v>121557</v>
      </c>
      <c r="F28" s="51">
        <v>4935249891</v>
      </c>
      <c r="G28" s="55">
        <v>727</v>
      </c>
      <c r="H28" s="55">
        <v>3965106</v>
      </c>
      <c r="I28" s="3">
        <v>0</v>
      </c>
      <c r="J28" s="20">
        <v>0</v>
      </c>
      <c r="K28" s="55">
        <v>10548</v>
      </c>
      <c r="L28" s="55">
        <v>27570174</v>
      </c>
      <c r="M28" s="55">
        <f t="shared" si="0"/>
        <v>159275</v>
      </c>
      <c r="N28" s="55">
        <f t="shared" si="0"/>
        <v>7159633644</v>
      </c>
    </row>
    <row r="29" spans="1:14" x14ac:dyDescent="0.25">
      <c r="A29" s="4">
        <v>24</v>
      </c>
      <c r="B29" s="32" t="s">
        <v>97</v>
      </c>
      <c r="C29" s="48">
        <v>9548</v>
      </c>
      <c r="D29" s="49">
        <v>1937680569</v>
      </c>
      <c r="E29" s="50">
        <v>25196</v>
      </c>
      <c r="F29" s="51">
        <v>394712416</v>
      </c>
      <c r="G29" s="55">
        <v>355</v>
      </c>
      <c r="H29" s="55">
        <v>8017870</v>
      </c>
      <c r="I29" s="3">
        <v>0</v>
      </c>
      <c r="J29" s="20">
        <v>0</v>
      </c>
      <c r="K29" s="55">
        <v>2557</v>
      </c>
      <c r="L29" s="55">
        <v>9785832</v>
      </c>
      <c r="M29" s="55">
        <f t="shared" si="0"/>
        <v>37656</v>
      </c>
      <c r="N29" s="55">
        <f t="shared" si="0"/>
        <v>2350196687</v>
      </c>
    </row>
    <row r="30" spans="1:14" x14ac:dyDescent="0.25">
      <c r="A30" s="4">
        <v>25</v>
      </c>
      <c r="B30" s="32" t="s">
        <v>63</v>
      </c>
      <c r="C30" s="48">
        <v>24225</v>
      </c>
      <c r="D30" s="49">
        <v>9626641457</v>
      </c>
      <c r="E30" s="50">
        <v>59942</v>
      </c>
      <c r="F30" s="51">
        <v>2748858465</v>
      </c>
      <c r="G30" s="55">
        <v>535</v>
      </c>
      <c r="H30" s="55">
        <v>1157001</v>
      </c>
      <c r="I30" s="3">
        <v>0</v>
      </c>
      <c r="J30" s="20">
        <v>0</v>
      </c>
      <c r="K30" s="55">
        <v>4115</v>
      </c>
      <c r="L30" s="55">
        <v>17157567</v>
      </c>
      <c r="M30" s="55">
        <f t="shared" si="0"/>
        <v>88817</v>
      </c>
      <c r="N30" s="55">
        <f t="shared" si="0"/>
        <v>12393814490</v>
      </c>
    </row>
    <row r="31" spans="1:14" x14ac:dyDescent="0.25">
      <c r="A31" s="4">
        <v>26</v>
      </c>
      <c r="B31" s="32" t="s">
        <v>104</v>
      </c>
      <c r="C31" s="48">
        <v>917</v>
      </c>
      <c r="D31" s="49">
        <v>249004566</v>
      </c>
      <c r="E31" s="50">
        <v>2728</v>
      </c>
      <c r="F31" s="51">
        <v>110856043</v>
      </c>
      <c r="G31" s="55">
        <v>24</v>
      </c>
      <c r="H31" s="55">
        <v>104279</v>
      </c>
      <c r="I31" s="3">
        <v>0</v>
      </c>
      <c r="J31" s="20">
        <v>0</v>
      </c>
      <c r="K31" s="55">
        <v>511</v>
      </c>
      <c r="L31" s="55">
        <v>1720716</v>
      </c>
      <c r="M31" s="55">
        <f t="shared" si="0"/>
        <v>4180</v>
      </c>
      <c r="N31" s="55">
        <f t="shared" si="0"/>
        <v>361685604</v>
      </c>
    </row>
    <row r="32" spans="1:14" x14ac:dyDescent="0.25">
      <c r="A32" s="4">
        <v>27</v>
      </c>
      <c r="B32" s="32" t="s">
        <v>115</v>
      </c>
      <c r="C32" s="48">
        <v>414</v>
      </c>
      <c r="D32" s="49">
        <v>190426329</v>
      </c>
      <c r="E32" s="50">
        <v>7</v>
      </c>
      <c r="F32" s="51">
        <v>29640000</v>
      </c>
      <c r="G32" s="55">
        <v>1</v>
      </c>
      <c r="H32" s="55">
        <v>742518</v>
      </c>
      <c r="I32" s="3">
        <v>0</v>
      </c>
      <c r="J32" s="20">
        <v>0</v>
      </c>
      <c r="K32" s="26">
        <v>0</v>
      </c>
      <c r="L32" s="23">
        <v>0</v>
      </c>
      <c r="M32" s="55">
        <f t="shared" si="0"/>
        <v>422</v>
      </c>
      <c r="N32" s="55">
        <f t="shared" si="0"/>
        <v>220808847</v>
      </c>
    </row>
    <row r="33" spans="1:25" x14ac:dyDescent="0.25">
      <c r="A33" s="4">
        <v>28</v>
      </c>
      <c r="B33" s="32" t="s">
        <v>64</v>
      </c>
      <c r="C33" s="48">
        <v>1383</v>
      </c>
      <c r="D33" s="49">
        <v>868443473</v>
      </c>
      <c r="E33" s="50">
        <v>1282</v>
      </c>
      <c r="F33" s="51">
        <v>10521245</v>
      </c>
      <c r="G33" s="55">
        <v>14</v>
      </c>
      <c r="H33" s="55">
        <v>22104</v>
      </c>
      <c r="I33" s="3">
        <v>0</v>
      </c>
      <c r="J33" s="20">
        <v>0</v>
      </c>
      <c r="K33" s="55">
        <v>406</v>
      </c>
      <c r="L33" s="55">
        <v>932167</v>
      </c>
      <c r="M33" s="55">
        <f t="shared" si="0"/>
        <v>3085</v>
      </c>
      <c r="N33" s="55">
        <f t="shared" si="0"/>
        <v>879918989</v>
      </c>
    </row>
    <row r="34" spans="1:25" x14ac:dyDescent="0.25">
      <c r="A34" s="4">
        <v>29</v>
      </c>
      <c r="B34" s="32" t="s">
        <v>65</v>
      </c>
      <c r="C34" s="48">
        <v>9616</v>
      </c>
      <c r="D34" s="49">
        <v>475297074</v>
      </c>
      <c r="E34" s="50">
        <v>24995</v>
      </c>
      <c r="F34" s="51">
        <v>2995643018</v>
      </c>
      <c r="G34" s="55">
        <v>4</v>
      </c>
      <c r="H34" s="55">
        <v>12426</v>
      </c>
      <c r="I34" s="3">
        <v>0</v>
      </c>
      <c r="J34" s="20">
        <v>0</v>
      </c>
      <c r="K34" s="55">
        <v>1095</v>
      </c>
      <c r="L34" s="55">
        <v>1631500</v>
      </c>
      <c r="M34" s="55">
        <f t="shared" si="0"/>
        <v>35710</v>
      </c>
      <c r="N34" s="55">
        <f t="shared" si="0"/>
        <v>3472584018</v>
      </c>
    </row>
    <row r="35" spans="1:25" x14ac:dyDescent="0.25">
      <c r="A35" s="4">
        <v>30</v>
      </c>
      <c r="B35" s="36" t="s">
        <v>90</v>
      </c>
      <c r="C35" s="48">
        <v>43402</v>
      </c>
      <c r="D35" s="49">
        <v>737951477</v>
      </c>
      <c r="E35" s="50">
        <v>104</v>
      </c>
      <c r="F35" s="51">
        <v>40856035</v>
      </c>
      <c r="G35" s="26">
        <v>0</v>
      </c>
      <c r="H35" s="23">
        <v>0</v>
      </c>
      <c r="I35" s="3">
        <v>0</v>
      </c>
      <c r="J35" s="20">
        <v>0</v>
      </c>
      <c r="K35" s="55">
        <v>15</v>
      </c>
      <c r="L35" s="55">
        <v>6799</v>
      </c>
      <c r="M35" s="55">
        <f t="shared" si="0"/>
        <v>43521</v>
      </c>
      <c r="N35" s="55">
        <f t="shared" si="0"/>
        <v>778814311</v>
      </c>
    </row>
    <row r="36" spans="1:25" x14ac:dyDescent="0.25">
      <c r="A36" s="4">
        <v>31</v>
      </c>
      <c r="B36" s="36" t="s">
        <v>107</v>
      </c>
      <c r="C36" s="52">
        <v>4863</v>
      </c>
      <c r="D36" s="53">
        <v>1118644447</v>
      </c>
      <c r="E36" s="54">
        <v>23503</v>
      </c>
      <c r="F36" s="55">
        <v>2329010068</v>
      </c>
      <c r="G36" s="55">
        <v>32</v>
      </c>
      <c r="H36" s="55">
        <v>846497</v>
      </c>
      <c r="I36" s="13">
        <v>0</v>
      </c>
      <c r="J36" s="21">
        <v>0</v>
      </c>
      <c r="K36" s="55">
        <v>2068</v>
      </c>
      <c r="L36" s="55">
        <v>86889583</v>
      </c>
      <c r="M36" s="55">
        <f t="shared" si="0"/>
        <v>30466</v>
      </c>
      <c r="N36" s="55">
        <f t="shared" si="0"/>
        <v>3535390595</v>
      </c>
    </row>
    <row r="37" spans="1:25" x14ac:dyDescent="0.25">
      <c r="A37" s="4">
        <v>32</v>
      </c>
      <c r="B37" s="36" t="s">
        <v>109</v>
      </c>
      <c r="C37" s="55">
        <v>108481</v>
      </c>
      <c r="D37" s="55">
        <v>1583013897</v>
      </c>
      <c r="E37" s="13">
        <v>0</v>
      </c>
      <c r="F37" s="21">
        <v>0</v>
      </c>
      <c r="G37" s="27">
        <v>0</v>
      </c>
      <c r="H37" s="24">
        <v>0</v>
      </c>
      <c r="I37" s="13">
        <v>0</v>
      </c>
      <c r="J37" s="21">
        <v>0</v>
      </c>
      <c r="K37" s="27">
        <v>0</v>
      </c>
      <c r="L37" s="24">
        <v>0</v>
      </c>
      <c r="M37" s="55">
        <f t="shared" si="0"/>
        <v>108481</v>
      </c>
      <c r="N37" s="55">
        <f t="shared" si="0"/>
        <v>1583013897</v>
      </c>
    </row>
    <row r="38" spans="1:25" x14ac:dyDescent="0.25">
      <c r="A38" s="30">
        <v>33</v>
      </c>
      <c r="B38" s="36" t="s">
        <v>112</v>
      </c>
      <c r="C38" s="55">
        <v>658</v>
      </c>
      <c r="D38" s="55">
        <v>1451029458</v>
      </c>
      <c r="E38" s="55">
        <v>2236</v>
      </c>
      <c r="F38" s="55">
        <v>581380236</v>
      </c>
      <c r="G38" s="27">
        <v>0</v>
      </c>
      <c r="H38" s="24">
        <v>0</v>
      </c>
      <c r="I38" s="13">
        <v>0</v>
      </c>
      <c r="J38" s="21">
        <v>0</v>
      </c>
      <c r="K38" s="55">
        <v>79</v>
      </c>
      <c r="L38" s="55">
        <v>103378</v>
      </c>
      <c r="M38" s="55">
        <f t="shared" si="0"/>
        <v>2973</v>
      </c>
      <c r="N38" s="55">
        <f t="shared" si="0"/>
        <v>2032513072</v>
      </c>
    </row>
    <row r="39" spans="1:25" x14ac:dyDescent="0.25">
      <c r="A39" s="4">
        <v>34</v>
      </c>
      <c r="B39" s="36" t="s">
        <v>111</v>
      </c>
      <c r="C39" s="55">
        <v>166</v>
      </c>
      <c r="D39" s="55">
        <v>7435101530</v>
      </c>
      <c r="E39" s="55">
        <v>315</v>
      </c>
      <c r="F39" s="55">
        <v>21250132</v>
      </c>
      <c r="G39" s="55">
        <v>55</v>
      </c>
      <c r="H39" s="55">
        <v>382777</v>
      </c>
      <c r="I39" s="13">
        <v>0</v>
      </c>
      <c r="J39" s="21">
        <v>0</v>
      </c>
      <c r="K39" s="55">
        <v>1</v>
      </c>
      <c r="L39" s="55">
        <v>104135</v>
      </c>
      <c r="M39" s="55">
        <f t="shared" si="0"/>
        <v>537</v>
      </c>
      <c r="N39" s="55">
        <f t="shared" si="0"/>
        <v>7456838574</v>
      </c>
    </row>
    <row r="40" spans="1:25" x14ac:dyDescent="0.25">
      <c r="A40" s="4">
        <v>35</v>
      </c>
      <c r="B40" s="36" t="s">
        <v>114</v>
      </c>
      <c r="C40" s="55">
        <v>164</v>
      </c>
      <c r="D40" s="55">
        <v>3159924</v>
      </c>
      <c r="E40" s="55">
        <v>284</v>
      </c>
      <c r="F40" s="55">
        <v>5661850</v>
      </c>
      <c r="G40" s="27">
        <v>0</v>
      </c>
      <c r="H40" s="24">
        <v>0</v>
      </c>
      <c r="I40" s="13">
        <v>0</v>
      </c>
      <c r="J40" s="21">
        <v>0</v>
      </c>
      <c r="K40" s="55">
        <v>58</v>
      </c>
      <c r="L40" s="55">
        <v>14993</v>
      </c>
      <c r="M40" s="55">
        <f t="shared" si="0"/>
        <v>506</v>
      </c>
      <c r="N40" s="55">
        <f t="shared" si="0"/>
        <v>8836767</v>
      </c>
    </row>
    <row r="41" spans="1:25" x14ac:dyDescent="0.25">
      <c r="A41" s="4">
        <v>36</v>
      </c>
      <c r="B41" s="34" t="s">
        <v>113</v>
      </c>
      <c r="C41" s="55">
        <v>1657</v>
      </c>
      <c r="D41" s="55">
        <v>2782555315</v>
      </c>
      <c r="E41" s="55">
        <v>13891</v>
      </c>
      <c r="F41" s="55">
        <v>1349429485</v>
      </c>
      <c r="G41" s="55">
        <v>8</v>
      </c>
      <c r="H41" s="55">
        <v>118008</v>
      </c>
      <c r="I41" s="13">
        <v>0</v>
      </c>
      <c r="J41" s="21">
        <v>0</v>
      </c>
      <c r="K41" s="55">
        <v>642</v>
      </c>
      <c r="L41" s="55">
        <v>2134480</v>
      </c>
      <c r="M41" s="55">
        <f t="shared" si="0"/>
        <v>16198</v>
      </c>
      <c r="N41" s="55">
        <f t="shared" si="0"/>
        <v>4134237288</v>
      </c>
    </row>
    <row r="42" spans="1:25" x14ac:dyDescent="0.25">
      <c r="A42" s="4">
        <v>37</v>
      </c>
      <c r="B42" s="34" t="s">
        <v>131</v>
      </c>
      <c r="C42" s="27">
        <v>0</v>
      </c>
      <c r="D42" s="24">
        <v>0</v>
      </c>
      <c r="E42" s="55">
        <v>4</v>
      </c>
      <c r="F42" s="55">
        <v>6262</v>
      </c>
      <c r="G42" s="27">
        <v>0</v>
      </c>
      <c r="H42" s="24">
        <v>0</v>
      </c>
      <c r="I42" s="13">
        <v>0</v>
      </c>
      <c r="J42" s="21">
        <v>0</v>
      </c>
      <c r="K42" s="27">
        <v>0</v>
      </c>
      <c r="L42" s="24">
        <v>0</v>
      </c>
      <c r="M42" s="55">
        <f t="shared" si="0"/>
        <v>4</v>
      </c>
      <c r="N42" s="55">
        <f t="shared" si="0"/>
        <v>6262</v>
      </c>
    </row>
    <row r="43" spans="1:25" x14ac:dyDescent="0.25">
      <c r="A43" s="4">
        <v>38</v>
      </c>
      <c r="B43" s="34" t="s">
        <v>127</v>
      </c>
      <c r="C43" s="55">
        <v>27</v>
      </c>
      <c r="D43" s="55">
        <v>4301477</v>
      </c>
      <c r="E43" s="13">
        <v>0</v>
      </c>
      <c r="F43" s="21">
        <v>0</v>
      </c>
      <c r="G43" s="27">
        <v>0</v>
      </c>
      <c r="H43" s="24">
        <v>0</v>
      </c>
      <c r="I43" s="13">
        <v>0</v>
      </c>
      <c r="J43" s="21">
        <v>0</v>
      </c>
      <c r="K43" s="27">
        <v>0</v>
      </c>
      <c r="L43" s="24">
        <v>0</v>
      </c>
      <c r="M43" s="55">
        <f t="shared" si="0"/>
        <v>27</v>
      </c>
      <c r="N43" s="55">
        <f t="shared" si="0"/>
        <v>4301477</v>
      </c>
    </row>
    <row r="44" spans="1:25" ht="15.75" thickBot="1" x14ac:dyDescent="0.3">
      <c r="A44" s="4">
        <v>39</v>
      </c>
      <c r="B44" s="35" t="s">
        <v>123</v>
      </c>
      <c r="C44" s="55">
        <v>2485</v>
      </c>
      <c r="D44" s="55">
        <v>229140118</v>
      </c>
      <c r="E44" s="55">
        <v>121</v>
      </c>
      <c r="F44" s="55">
        <v>47264648</v>
      </c>
      <c r="G44" s="27">
        <v>0</v>
      </c>
      <c r="H44" s="24">
        <v>0</v>
      </c>
      <c r="I44" s="13">
        <v>0</v>
      </c>
      <c r="J44" s="21">
        <v>0</v>
      </c>
      <c r="K44" s="27">
        <v>0</v>
      </c>
      <c r="L44" s="24">
        <v>0</v>
      </c>
      <c r="M44" s="55">
        <f t="shared" si="0"/>
        <v>2606</v>
      </c>
      <c r="N44" s="55">
        <f t="shared" si="0"/>
        <v>276404766</v>
      </c>
      <c r="Y44" s="7"/>
    </row>
    <row r="45" spans="1:25" s="9" customFormat="1" ht="15.75" thickBot="1" x14ac:dyDescent="0.3">
      <c r="A45" s="59" t="s">
        <v>18</v>
      </c>
      <c r="B45" s="60"/>
      <c r="C45" s="55">
        <f>SUM(C6:C44)</f>
        <v>1917375</v>
      </c>
      <c r="D45" s="55">
        <f>SUM(D6:D44)</f>
        <v>819152317855</v>
      </c>
      <c r="E45" s="55">
        <f>SUM(E6:E44)</f>
        <v>4154060</v>
      </c>
      <c r="F45" s="55">
        <f t="shared" ref="F45:L45" si="1">SUM(F6:F44)</f>
        <v>290148096828</v>
      </c>
      <c r="G45" s="55">
        <f t="shared" si="1"/>
        <v>14333</v>
      </c>
      <c r="H45" s="55">
        <f t="shared" si="1"/>
        <v>102588313</v>
      </c>
      <c r="I45" s="17">
        <f t="shared" si="1"/>
        <v>0</v>
      </c>
      <c r="J45" s="18">
        <f t="shared" si="1"/>
        <v>0</v>
      </c>
      <c r="K45" s="55">
        <f t="shared" si="1"/>
        <v>416033</v>
      </c>
      <c r="L45" s="55">
        <f t="shared" si="1"/>
        <v>832399593</v>
      </c>
      <c r="M45" s="55">
        <f>SUM(M6:M44)</f>
        <v>6501801</v>
      </c>
      <c r="N45" s="55">
        <f>SUM(N6:N44)</f>
        <v>1110235402589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5"/>
  <sheetViews>
    <sheetView showGridLines="0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6" t="s">
        <v>136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.75" thickBot="1" x14ac:dyDescent="0.3">
      <c r="M3" s="5"/>
      <c r="N3" s="6" t="s">
        <v>32</v>
      </c>
    </row>
    <row r="4" spans="1:14" s="2" customFormat="1" ht="15.75" thickBot="1" x14ac:dyDescent="0.3">
      <c r="A4" s="61" t="s">
        <v>6</v>
      </c>
      <c r="B4" s="63" t="s">
        <v>22</v>
      </c>
      <c r="C4" s="57" t="s">
        <v>23</v>
      </c>
      <c r="D4" s="58"/>
      <c r="E4" s="65" t="s">
        <v>30</v>
      </c>
      <c r="F4" s="66"/>
      <c r="G4" s="57" t="s">
        <v>29</v>
      </c>
      <c r="H4" s="58"/>
      <c r="I4" s="65" t="s">
        <v>28</v>
      </c>
      <c r="J4" s="66"/>
      <c r="K4" s="57" t="s">
        <v>27</v>
      </c>
      <c r="L4" s="58"/>
      <c r="M4" s="57" t="s">
        <v>26</v>
      </c>
      <c r="N4" s="58"/>
    </row>
    <row r="5" spans="1:14" ht="15.75" thickBot="1" x14ac:dyDescent="0.3">
      <c r="A5" s="62"/>
      <c r="B5" s="64"/>
      <c r="C5" s="14" t="s">
        <v>24</v>
      </c>
      <c r="D5" s="15" t="s">
        <v>25</v>
      </c>
      <c r="E5" s="11" t="s">
        <v>24</v>
      </c>
      <c r="F5" s="12" t="s">
        <v>25</v>
      </c>
      <c r="G5" s="14" t="s">
        <v>24</v>
      </c>
      <c r="H5" s="15" t="s">
        <v>25</v>
      </c>
      <c r="I5" s="11" t="s">
        <v>24</v>
      </c>
      <c r="J5" s="12" t="s">
        <v>25</v>
      </c>
      <c r="K5" s="14" t="s">
        <v>24</v>
      </c>
      <c r="L5" s="15" t="s">
        <v>25</v>
      </c>
      <c r="M5" s="14" t="s">
        <v>24</v>
      </c>
      <c r="N5" s="15" t="s">
        <v>25</v>
      </c>
    </row>
    <row r="6" spans="1:14" x14ac:dyDescent="0.25">
      <c r="A6" s="10">
        <v>1</v>
      </c>
      <c r="B6" s="31" t="s">
        <v>21</v>
      </c>
      <c r="C6" s="44">
        <v>36236</v>
      </c>
      <c r="D6" s="45">
        <v>669228155412</v>
      </c>
      <c r="E6" s="46">
        <v>1663777</v>
      </c>
      <c r="F6" s="47">
        <v>192590708137</v>
      </c>
      <c r="G6" s="25">
        <v>0</v>
      </c>
      <c r="H6" s="22">
        <v>0</v>
      </c>
      <c r="I6" s="16">
        <v>0</v>
      </c>
      <c r="J6" s="19">
        <v>0</v>
      </c>
      <c r="K6" s="55">
        <v>155</v>
      </c>
      <c r="L6" s="55">
        <v>3433219</v>
      </c>
      <c r="M6" s="55">
        <f>+C6+E6+G6+I6+K6</f>
        <v>1700168</v>
      </c>
      <c r="N6" s="55">
        <f>+D6+F6+H6+J6+L6</f>
        <v>861822296768</v>
      </c>
    </row>
    <row r="7" spans="1:14" x14ac:dyDescent="0.25">
      <c r="A7" s="4">
        <v>2</v>
      </c>
      <c r="B7" s="32" t="s">
        <v>72</v>
      </c>
      <c r="C7" s="48">
        <v>76212</v>
      </c>
      <c r="D7" s="49">
        <v>4848827323</v>
      </c>
      <c r="E7" s="50">
        <v>124597</v>
      </c>
      <c r="F7" s="51">
        <v>11048421635</v>
      </c>
      <c r="G7" s="55">
        <v>1342</v>
      </c>
      <c r="H7" s="55">
        <v>9323735</v>
      </c>
      <c r="I7" s="3">
        <v>0</v>
      </c>
      <c r="J7" s="20">
        <v>0</v>
      </c>
      <c r="K7" s="55">
        <v>28771</v>
      </c>
      <c r="L7" s="55">
        <v>242921205</v>
      </c>
      <c r="M7" s="55">
        <f t="shared" ref="M7:N44" si="0">+C7+E7+G7+I7+K7</f>
        <v>230922</v>
      </c>
      <c r="N7" s="55">
        <f t="shared" si="0"/>
        <v>16149493898</v>
      </c>
    </row>
    <row r="8" spans="1:14" x14ac:dyDescent="0.25">
      <c r="A8" s="4">
        <v>3</v>
      </c>
      <c r="B8" s="32" t="s">
        <v>100</v>
      </c>
      <c r="C8" s="48">
        <v>52960</v>
      </c>
      <c r="D8" s="49">
        <v>16792385986</v>
      </c>
      <c r="E8" s="50">
        <v>145026</v>
      </c>
      <c r="F8" s="51">
        <v>3360917224</v>
      </c>
      <c r="G8" s="55">
        <v>1227</v>
      </c>
      <c r="H8" s="55">
        <v>6298436</v>
      </c>
      <c r="I8" s="3">
        <v>0</v>
      </c>
      <c r="J8" s="20">
        <v>0</v>
      </c>
      <c r="K8" s="55">
        <v>13023</v>
      </c>
      <c r="L8" s="55">
        <v>31475578</v>
      </c>
      <c r="M8" s="55">
        <f t="shared" si="0"/>
        <v>212236</v>
      </c>
      <c r="N8" s="55">
        <f t="shared" si="0"/>
        <v>20191077224</v>
      </c>
    </row>
    <row r="9" spans="1:14" x14ac:dyDescent="0.25">
      <c r="A9" s="4">
        <v>4</v>
      </c>
      <c r="B9" s="32" t="s">
        <v>73</v>
      </c>
      <c r="C9" s="48">
        <v>136995</v>
      </c>
      <c r="D9" s="49">
        <v>18443133875</v>
      </c>
      <c r="E9" s="50">
        <v>258487</v>
      </c>
      <c r="F9" s="51">
        <v>3152012526</v>
      </c>
      <c r="G9" s="55">
        <v>1013</v>
      </c>
      <c r="H9" s="55">
        <v>8793147</v>
      </c>
      <c r="I9" s="3">
        <v>0</v>
      </c>
      <c r="J9" s="20">
        <v>0</v>
      </c>
      <c r="K9" s="55">
        <v>101056</v>
      </c>
      <c r="L9" s="55">
        <v>103711246</v>
      </c>
      <c r="M9" s="55">
        <f t="shared" si="0"/>
        <v>497551</v>
      </c>
      <c r="N9" s="55">
        <f t="shared" si="0"/>
        <v>21707650794</v>
      </c>
    </row>
    <row r="10" spans="1:14" x14ac:dyDescent="0.25">
      <c r="A10" s="4">
        <v>5</v>
      </c>
      <c r="B10" s="32" t="s">
        <v>74</v>
      </c>
      <c r="C10" s="48">
        <v>63869</v>
      </c>
      <c r="D10" s="49">
        <v>1641136732</v>
      </c>
      <c r="E10" s="50">
        <v>68811</v>
      </c>
      <c r="F10" s="51">
        <v>327129171</v>
      </c>
      <c r="G10" s="55">
        <v>910</v>
      </c>
      <c r="H10" s="55">
        <v>3465607</v>
      </c>
      <c r="I10" s="3">
        <v>0</v>
      </c>
      <c r="J10" s="20">
        <v>0</v>
      </c>
      <c r="K10" s="55">
        <v>35570</v>
      </c>
      <c r="L10" s="55">
        <v>20742169</v>
      </c>
      <c r="M10" s="55">
        <f t="shared" si="0"/>
        <v>169160</v>
      </c>
      <c r="N10" s="55">
        <f t="shared" si="0"/>
        <v>1992473679</v>
      </c>
    </row>
    <row r="11" spans="1:14" x14ac:dyDescent="0.25">
      <c r="A11" s="4">
        <v>6</v>
      </c>
      <c r="B11" s="32" t="s">
        <v>75</v>
      </c>
      <c r="C11" s="48">
        <v>37391</v>
      </c>
      <c r="D11" s="49">
        <v>8102120130</v>
      </c>
      <c r="E11" s="50">
        <v>58082</v>
      </c>
      <c r="F11" s="51">
        <v>657435530</v>
      </c>
      <c r="G11" s="55">
        <v>475</v>
      </c>
      <c r="H11" s="55">
        <v>3713974</v>
      </c>
      <c r="I11" s="3">
        <v>0</v>
      </c>
      <c r="J11" s="20">
        <v>0</v>
      </c>
      <c r="K11" s="55">
        <v>19835</v>
      </c>
      <c r="L11" s="55">
        <v>9522300</v>
      </c>
      <c r="M11" s="55">
        <f t="shared" si="0"/>
        <v>115783</v>
      </c>
      <c r="N11" s="55">
        <f t="shared" si="0"/>
        <v>8772791934</v>
      </c>
    </row>
    <row r="12" spans="1:14" x14ac:dyDescent="0.25">
      <c r="A12" s="4">
        <v>7</v>
      </c>
      <c r="B12" s="32" t="s">
        <v>110</v>
      </c>
      <c r="C12" s="48">
        <v>10063</v>
      </c>
      <c r="D12" s="49">
        <v>3017555309</v>
      </c>
      <c r="E12" s="50">
        <v>11239</v>
      </c>
      <c r="F12" s="51">
        <v>1953655251</v>
      </c>
      <c r="G12" s="55">
        <v>125</v>
      </c>
      <c r="H12" s="55">
        <v>493757</v>
      </c>
      <c r="I12" s="3">
        <v>0</v>
      </c>
      <c r="J12" s="20">
        <v>0</v>
      </c>
      <c r="K12" s="55">
        <v>3114</v>
      </c>
      <c r="L12" s="55">
        <v>4192449</v>
      </c>
      <c r="M12" s="55">
        <f t="shared" si="0"/>
        <v>24541</v>
      </c>
      <c r="N12" s="55">
        <f t="shared" si="0"/>
        <v>4975896766</v>
      </c>
    </row>
    <row r="13" spans="1:14" x14ac:dyDescent="0.25">
      <c r="A13" s="4">
        <v>8</v>
      </c>
      <c r="B13" s="32" t="s">
        <v>117</v>
      </c>
      <c r="C13" s="48">
        <v>49403</v>
      </c>
      <c r="D13" s="49">
        <v>1737917901</v>
      </c>
      <c r="E13" s="50">
        <v>54309</v>
      </c>
      <c r="F13" s="51">
        <v>386524151</v>
      </c>
      <c r="G13" s="55">
        <v>621</v>
      </c>
      <c r="H13" s="55">
        <v>4336144</v>
      </c>
      <c r="I13" s="3">
        <v>0</v>
      </c>
      <c r="J13" s="20">
        <v>0</v>
      </c>
      <c r="K13" s="55">
        <v>26019</v>
      </c>
      <c r="L13" s="55">
        <v>24597719</v>
      </c>
      <c r="M13" s="55">
        <f t="shared" si="0"/>
        <v>130352</v>
      </c>
      <c r="N13" s="55">
        <f t="shared" si="0"/>
        <v>2153375915</v>
      </c>
    </row>
    <row r="14" spans="1:14" x14ac:dyDescent="0.25">
      <c r="A14" s="4">
        <v>9</v>
      </c>
      <c r="B14" s="32" t="s">
        <v>76</v>
      </c>
      <c r="C14" s="48">
        <v>49286</v>
      </c>
      <c r="D14" s="49">
        <v>773691960</v>
      </c>
      <c r="E14" s="50">
        <v>81876</v>
      </c>
      <c r="F14" s="51">
        <v>2961574502</v>
      </c>
      <c r="G14" s="55">
        <v>97</v>
      </c>
      <c r="H14" s="55">
        <v>776038</v>
      </c>
      <c r="I14" s="3">
        <v>0</v>
      </c>
      <c r="J14" s="20">
        <v>0</v>
      </c>
      <c r="K14" s="55">
        <v>10853</v>
      </c>
      <c r="L14" s="55">
        <v>13602126</v>
      </c>
      <c r="M14" s="55">
        <f t="shared" si="0"/>
        <v>142112</v>
      </c>
      <c r="N14" s="55">
        <f t="shared" si="0"/>
        <v>3749644626</v>
      </c>
    </row>
    <row r="15" spans="1:14" x14ac:dyDescent="0.25">
      <c r="A15" s="4">
        <v>10</v>
      </c>
      <c r="B15" s="32" t="s">
        <v>54</v>
      </c>
      <c r="C15" s="48">
        <v>160718</v>
      </c>
      <c r="D15" s="49">
        <v>7406412021</v>
      </c>
      <c r="E15" s="50">
        <v>82651</v>
      </c>
      <c r="F15" s="51">
        <v>3979982963</v>
      </c>
      <c r="G15" s="55">
        <v>774</v>
      </c>
      <c r="H15" s="55">
        <v>4663566</v>
      </c>
      <c r="I15" s="3">
        <v>0</v>
      </c>
      <c r="J15" s="20">
        <v>0</v>
      </c>
      <c r="K15" s="55">
        <v>25001</v>
      </c>
      <c r="L15" s="55">
        <v>25277281</v>
      </c>
      <c r="M15" s="55">
        <f t="shared" si="0"/>
        <v>269144</v>
      </c>
      <c r="N15" s="55">
        <f t="shared" si="0"/>
        <v>11416335831</v>
      </c>
    </row>
    <row r="16" spans="1:14" x14ac:dyDescent="0.25">
      <c r="A16" s="4">
        <v>11</v>
      </c>
      <c r="B16" s="32" t="s">
        <v>91</v>
      </c>
      <c r="C16" s="48">
        <v>51861</v>
      </c>
      <c r="D16" s="49">
        <v>7792372944</v>
      </c>
      <c r="E16" s="50">
        <v>47899</v>
      </c>
      <c r="F16" s="51">
        <v>2886773199</v>
      </c>
      <c r="G16" s="55">
        <v>576</v>
      </c>
      <c r="H16" s="55">
        <v>18532630</v>
      </c>
      <c r="I16" s="3">
        <v>0</v>
      </c>
      <c r="J16" s="20">
        <v>0</v>
      </c>
      <c r="K16" s="55">
        <v>13335</v>
      </c>
      <c r="L16" s="55">
        <v>28005142</v>
      </c>
      <c r="M16" s="55">
        <f t="shared" si="0"/>
        <v>113671</v>
      </c>
      <c r="N16" s="55">
        <f t="shared" si="0"/>
        <v>10725683915</v>
      </c>
    </row>
    <row r="17" spans="1:14" x14ac:dyDescent="0.25">
      <c r="A17" s="4">
        <v>12</v>
      </c>
      <c r="B17" s="32" t="s">
        <v>101</v>
      </c>
      <c r="C17" s="48">
        <v>50054</v>
      </c>
      <c r="D17" s="49">
        <v>15819564235</v>
      </c>
      <c r="E17" s="50">
        <v>211938</v>
      </c>
      <c r="F17" s="51">
        <v>6140437061</v>
      </c>
      <c r="G17" s="55">
        <v>581</v>
      </c>
      <c r="H17" s="55">
        <v>4500836</v>
      </c>
      <c r="I17" s="3">
        <v>0</v>
      </c>
      <c r="J17" s="20">
        <v>0</v>
      </c>
      <c r="K17" s="55">
        <v>20880</v>
      </c>
      <c r="L17" s="55">
        <v>25502769</v>
      </c>
      <c r="M17" s="55">
        <f t="shared" si="0"/>
        <v>283453</v>
      </c>
      <c r="N17" s="55">
        <f t="shared" si="0"/>
        <v>21990004901</v>
      </c>
    </row>
    <row r="18" spans="1:14" x14ac:dyDescent="0.25">
      <c r="A18" s="4">
        <v>13</v>
      </c>
      <c r="B18" s="32" t="s">
        <v>93</v>
      </c>
      <c r="C18" s="48">
        <v>1183</v>
      </c>
      <c r="D18" s="49">
        <v>2194402762</v>
      </c>
      <c r="E18" s="50">
        <v>3839</v>
      </c>
      <c r="F18" s="51">
        <v>262828635</v>
      </c>
      <c r="G18" s="55">
        <v>41</v>
      </c>
      <c r="H18" s="55">
        <v>79104</v>
      </c>
      <c r="I18" s="3">
        <v>0</v>
      </c>
      <c r="J18" s="20">
        <v>0</v>
      </c>
      <c r="K18" s="55">
        <v>748</v>
      </c>
      <c r="L18" s="55">
        <v>4640827</v>
      </c>
      <c r="M18" s="55">
        <f t="shared" si="0"/>
        <v>5811</v>
      </c>
      <c r="N18" s="55">
        <f t="shared" si="0"/>
        <v>2461951328</v>
      </c>
    </row>
    <row r="19" spans="1:14" x14ac:dyDescent="0.25">
      <c r="A19" s="4">
        <v>14</v>
      </c>
      <c r="B19" s="32" t="s">
        <v>77</v>
      </c>
      <c r="C19" s="48">
        <v>236608</v>
      </c>
      <c r="D19" s="49">
        <v>2531096254</v>
      </c>
      <c r="E19" s="50">
        <v>187963</v>
      </c>
      <c r="F19" s="51">
        <v>8989945955</v>
      </c>
      <c r="G19" s="55">
        <v>684</v>
      </c>
      <c r="H19" s="55">
        <v>4752352</v>
      </c>
      <c r="I19" s="3">
        <v>0</v>
      </c>
      <c r="J19" s="20">
        <v>0</v>
      </c>
      <c r="K19" s="55">
        <v>11360</v>
      </c>
      <c r="L19" s="55">
        <v>22861513</v>
      </c>
      <c r="M19" s="55">
        <f t="shared" si="0"/>
        <v>436615</v>
      </c>
      <c r="N19" s="55">
        <f t="shared" si="0"/>
        <v>11548656074</v>
      </c>
    </row>
    <row r="20" spans="1:14" x14ac:dyDescent="0.25">
      <c r="A20" s="4">
        <v>15</v>
      </c>
      <c r="B20" s="32" t="s">
        <v>78</v>
      </c>
      <c r="C20" s="48">
        <v>251844</v>
      </c>
      <c r="D20" s="49">
        <v>3809578554</v>
      </c>
      <c r="E20" s="50">
        <v>75443</v>
      </c>
      <c r="F20" s="51">
        <v>3193816715</v>
      </c>
      <c r="G20" s="55">
        <v>545</v>
      </c>
      <c r="H20" s="55">
        <v>1064758</v>
      </c>
      <c r="I20" s="3">
        <v>0</v>
      </c>
      <c r="J20" s="20">
        <v>0</v>
      </c>
      <c r="K20" s="55">
        <v>13368</v>
      </c>
      <c r="L20" s="55">
        <v>14363563</v>
      </c>
      <c r="M20" s="55">
        <f t="shared" si="0"/>
        <v>341200</v>
      </c>
      <c r="N20" s="55">
        <f t="shared" si="0"/>
        <v>7018823590</v>
      </c>
    </row>
    <row r="21" spans="1:14" s="9" customFormat="1" x14ac:dyDescent="0.25">
      <c r="A21" s="8">
        <v>16</v>
      </c>
      <c r="B21" s="33" t="s">
        <v>79</v>
      </c>
      <c r="C21" s="48">
        <v>102079</v>
      </c>
      <c r="D21" s="49">
        <v>10756583285</v>
      </c>
      <c r="E21" s="50">
        <v>333658</v>
      </c>
      <c r="F21" s="51">
        <v>9523274987</v>
      </c>
      <c r="G21" s="55">
        <v>1023</v>
      </c>
      <c r="H21" s="55">
        <v>5740879</v>
      </c>
      <c r="I21" s="3">
        <v>0</v>
      </c>
      <c r="J21" s="20">
        <v>0</v>
      </c>
      <c r="K21" s="55">
        <v>34212</v>
      </c>
      <c r="L21" s="55">
        <v>53244369</v>
      </c>
      <c r="M21" s="55">
        <f t="shared" si="0"/>
        <v>470972</v>
      </c>
      <c r="N21" s="55">
        <f t="shared" si="0"/>
        <v>20338843520</v>
      </c>
    </row>
    <row r="22" spans="1:14" x14ac:dyDescent="0.25">
      <c r="A22" s="4">
        <v>17</v>
      </c>
      <c r="B22" s="32" t="s">
        <v>80</v>
      </c>
      <c r="C22" s="48">
        <v>657</v>
      </c>
      <c r="D22" s="49">
        <v>1296194962</v>
      </c>
      <c r="E22" s="50">
        <v>23957</v>
      </c>
      <c r="F22" s="51">
        <v>2994653204</v>
      </c>
      <c r="G22" s="55">
        <v>70</v>
      </c>
      <c r="H22" s="55">
        <v>147610</v>
      </c>
      <c r="I22" s="3">
        <v>0</v>
      </c>
      <c r="J22" s="20">
        <v>0</v>
      </c>
      <c r="K22" s="55">
        <v>312</v>
      </c>
      <c r="L22" s="55">
        <v>4022575</v>
      </c>
      <c r="M22" s="55">
        <f t="shared" si="0"/>
        <v>24996</v>
      </c>
      <c r="N22" s="55">
        <f t="shared" si="0"/>
        <v>4295018351</v>
      </c>
    </row>
    <row r="23" spans="1:14" x14ac:dyDescent="0.25">
      <c r="A23" s="30">
        <v>18</v>
      </c>
      <c r="B23" s="32" t="s">
        <v>81</v>
      </c>
      <c r="C23" s="48">
        <v>47251</v>
      </c>
      <c r="D23" s="49">
        <v>24949855</v>
      </c>
      <c r="E23" s="50">
        <v>3526</v>
      </c>
      <c r="F23" s="51">
        <v>189658244</v>
      </c>
      <c r="G23" s="55">
        <v>2</v>
      </c>
      <c r="H23" s="55">
        <v>181</v>
      </c>
      <c r="I23" s="3">
        <v>0</v>
      </c>
      <c r="J23" s="20">
        <v>0</v>
      </c>
      <c r="K23" s="55">
        <v>8</v>
      </c>
      <c r="L23" s="55">
        <v>572</v>
      </c>
      <c r="M23" s="55">
        <f t="shared" si="0"/>
        <v>50787</v>
      </c>
      <c r="N23" s="55">
        <f t="shared" si="0"/>
        <v>214608852</v>
      </c>
    </row>
    <row r="24" spans="1:14" x14ac:dyDescent="0.25">
      <c r="A24" s="4">
        <v>19</v>
      </c>
      <c r="B24" s="32" t="s">
        <v>82</v>
      </c>
      <c r="C24" s="48">
        <v>158833</v>
      </c>
      <c r="D24" s="49">
        <v>2688667785</v>
      </c>
      <c r="E24" s="50">
        <v>28799</v>
      </c>
      <c r="F24" s="51">
        <v>475266779</v>
      </c>
      <c r="G24" s="55">
        <v>169</v>
      </c>
      <c r="H24" s="55">
        <v>695978</v>
      </c>
      <c r="I24" s="3">
        <v>0</v>
      </c>
      <c r="J24" s="20">
        <v>0</v>
      </c>
      <c r="K24" s="55">
        <v>6939</v>
      </c>
      <c r="L24" s="55">
        <v>5433367</v>
      </c>
      <c r="M24" s="55">
        <f t="shared" si="0"/>
        <v>194740</v>
      </c>
      <c r="N24" s="55">
        <f t="shared" si="0"/>
        <v>3170063909</v>
      </c>
    </row>
    <row r="25" spans="1:14" x14ac:dyDescent="0.25">
      <c r="A25" s="4">
        <v>20</v>
      </c>
      <c r="B25" s="32" t="s">
        <v>83</v>
      </c>
      <c r="C25" s="48">
        <v>50425</v>
      </c>
      <c r="D25" s="49">
        <v>6408369367</v>
      </c>
      <c r="E25" s="50">
        <v>273006</v>
      </c>
      <c r="F25" s="51">
        <v>15174416010</v>
      </c>
      <c r="G25" s="55">
        <v>1367</v>
      </c>
      <c r="H25" s="55">
        <v>7065800</v>
      </c>
      <c r="I25" s="3">
        <v>0</v>
      </c>
      <c r="J25" s="20">
        <v>0</v>
      </c>
      <c r="K25" s="55">
        <v>20244</v>
      </c>
      <c r="L25" s="55">
        <v>34362881</v>
      </c>
      <c r="M25" s="55">
        <f t="shared" si="0"/>
        <v>345042</v>
      </c>
      <c r="N25" s="55">
        <f t="shared" si="0"/>
        <v>21624214058</v>
      </c>
    </row>
    <row r="26" spans="1:14" x14ac:dyDescent="0.25">
      <c r="A26" s="4">
        <v>21</v>
      </c>
      <c r="B26" s="32" t="s">
        <v>120</v>
      </c>
      <c r="C26" s="48">
        <v>1502</v>
      </c>
      <c r="D26" s="49">
        <v>2132055139</v>
      </c>
      <c r="E26" s="50">
        <v>26128</v>
      </c>
      <c r="F26" s="51">
        <v>2055182628</v>
      </c>
      <c r="G26" s="55">
        <v>7</v>
      </c>
      <c r="H26" s="55">
        <v>127907</v>
      </c>
      <c r="I26" s="3">
        <v>0</v>
      </c>
      <c r="J26" s="20">
        <v>0</v>
      </c>
      <c r="K26" s="55">
        <v>323</v>
      </c>
      <c r="L26" s="55">
        <v>1095121</v>
      </c>
      <c r="M26" s="55">
        <f t="shared" si="0"/>
        <v>27960</v>
      </c>
      <c r="N26" s="55">
        <f t="shared" si="0"/>
        <v>4188460795</v>
      </c>
    </row>
    <row r="27" spans="1:14" x14ac:dyDescent="0.25">
      <c r="A27" s="4">
        <v>22</v>
      </c>
      <c r="B27" s="32" t="s">
        <v>95</v>
      </c>
      <c r="C27" s="48">
        <v>57496</v>
      </c>
      <c r="D27" s="49">
        <v>821906480</v>
      </c>
      <c r="E27" s="50">
        <v>112884</v>
      </c>
      <c r="F27" s="51">
        <v>2243142527</v>
      </c>
      <c r="G27" s="55">
        <v>929</v>
      </c>
      <c r="H27" s="55">
        <v>2647288</v>
      </c>
      <c r="I27" s="3">
        <v>0</v>
      </c>
      <c r="J27" s="20">
        <v>0</v>
      </c>
      <c r="K27" s="55">
        <v>8812</v>
      </c>
      <c r="L27" s="55">
        <v>11340278</v>
      </c>
      <c r="M27" s="55">
        <f t="shared" si="0"/>
        <v>180121</v>
      </c>
      <c r="N27" s="55">
        <f t="shared" si="0"/>
        <v>3079036573</v>
      </c>
    </row>
    <row r="28" spans="1:14" x14ac:dyDescent="0.25">
      <c r="A28" s="4">
        <v>23</v>
      </c>
      <c r="B28" s="32" t="s">
        <v>96</v>
      </c>
      <c r="C28" s="48">
        <v>26443</v>
      </c>
      <c r="D28" s="49">
        <v>2192848473</v>
      </c>
      <c r="E28" s="50">
        <v>121557</v>
      </c>
      <c r="F28" s="51">
        <v>4935249891</v>
      </c>
      <c r="G28" s="55">
        <v>727</v>
      </c>
      <c r="H28" s="55">
        <v>3965106</v>
      </c>
      <c r="I28" s="3">
        <v>0</v>
      </c>
      <c r="J28" s="20">
        <v>0</v>
      </c>
      <c r="K28" s="55">
        <v>10548</v>
      </c>
      <c r="L28" s="55">
        <v>27570174</v>
      </c>
      <c r="M28" s="55">
        <f t="shared" si="0"/>
        <v>159275</v>
      </c>
      <c r="N28" s="55">
        <f t="shared" si="0"/>
        <v>7159633644</v>
      </c>
    </row>
    <row r="29" spans="1:14" x14ac:dyDescent="0.25">
      <c r="A29" s="4">
        <v>24</v>
      </c>
      <c r="B29" s="32" t="s">
        <v>97</v>
      </c>
      <c r="C29" s="48">
        <v>9548</v>
      </c>
      <c r="D29" s="49">
        <v>1937680569</v>
      </c>
      <c r="E29" s="50">
        <v>25196</v>
      </c>
      <c r="F29" s="51">
        <v>394712416</v>
      </c>
      <c r="G29" s="55">
        <v>355</v>
      </c>
      <c r="H29" s="55">
        <v>8017870</v>
      </c>
      <c r="I29" s="3">
        <v>0</v>
      </c>
      <c r="J29" s="20">
        <v>0</v>
      </c>
      <c r="K29" s="55">
        <v>2557</v>
      </c>
      <c r="L29" s="55">
        <v>9785832</v>
      </c>
      <c r="M29" s="55">
        <f t="shared" si="0"/>
        <v>37656</v>
      </c>
      <c r="N29" s="55">
        <f t="shared" si="0"/>
        <v>2350196687</v>
      </c>
    </row>
    <row r="30" spans="1:14" x14ac:dyDescent="0.25">
      <c r="A30" s="4">
        <v>25</v>
      </c>
      <c r="B30" s="32" t="s">
        <v>98</v>
      </c>
      <c r="C30" s="48">
        <v>24225</v>
      </c>
      <c r="D30" s="49">
        <v>9626641457</v>
      </c>
      <c r="E30" s="50">
        <v>59942</v>
      </c>
      <c r="F30" s="51">
        <v>2748858465</v>
      </c>
      <c r="G30" s="55">
        <v>535</v>
      </c>
      <c r="H30" s="55">
        <v>1157001</v>
      </c>
      <c r="I30" s="3">
        <v>0</v>
      </c>
      <c r="J30" s="20">
        <v>0</v>
      </c>
      <c r="K30" s="55">
        <v>4115</v>
      </c>
      <c r="L30" s="55">
        <v>17157567</v>
      </c>
      <c r="M30" s="55">
        <f t="shared" si="0"/>
        <v>88817</v>
      </c>
      <c r="N30" s="55">
        <f t="shared" si="0"/>
        <v>12393814490</v>
      </c>
    </row>
    <row r="31" spans="1:14" x14ac:dyDescent="0.25">
      <c r="A31" s="4">
        <v>26</v>
      </c>
      <c r="B31" s="32" t="s">
        <v>84</v>
      </c>
      <c r="C31" s="48">
        <v>917</v>
      </c>
      <c r="D31" s="49">
        <v>249004566</v>
      </c>
      <c r="E31" s="50">
        <v>2728</v>
      </c>
      <c r="F31" s="51">
        <v>110856043</v>
      </c>
      <c r="G31" s="55">
        <v>24</v>
      </c>
      <c r="H31" s="55">
        <v>104279</v>
      </c>
      <c r="I31" s="3">
        <v>0</v>
      </c>
      <c r="J31" s="20">
        <v>0</v>
      </c>
      <c r="K31" s="55">
        <v>511</v>
      </c>
      <c r="L31" s="55">
        <v>1720716</v>
      </c>
      <c r="M31" s="55">
        <f t="shared" si="0"/>
        <v>4180</v>
      </c>
      <c r="N31" s="55">
        <f t="shared" si="0"/>
        <v>361685604</v>
      </c>
    </row>
    <row r="32" spans="1:14" x14ac:dyDescent="0.25">
      <c r="A32" s="4">
        <v>27</v>
      </c>
      <c r="B32" s="32" t="s">
        <v>115</v>
      </c>
      <c r="C32" s="48">
        <v>414</v>
      </c>
      <c r="D32" s="49">
        <v>190426329</v>
      </c>
      <c r="E32" s="50">
        <v>7</v>
      </c>
      <c r="F32" s="51">
        <v>29640000</v>
      </c>
      <c r="G32" s="55">
        <v>1</v>
      </c>
      <c r="H32" s="55">
        <v>742518</v>
      </c>
      <c r="I32" s="3">
        <v>0</v>
      </c>
      <c r="J32" s="20">
        <v>0</v>
      </c>
      <c r="K32" s="26">
        <v>0</v>
      </c>
      <c r="L32" s="23">
        <v>0</v>
      </c>
      <c r="M32" s="55">
        <f t="shared" si="0"/>
        <v>422</v>
      </c>
      <c r="N32" s="55">
        <f t="shared" si="0"/>
        <v>220808847</v>
      </c>
    </row>
    <row r="33" spans="1:14" x14ac:dyDescent="0.25">
      <c r="A33" s="4">
        <v>28</v>
      </c>
      <c r="B33" s="32" t="s">
        <v>85</v>
      </c>
      <c r="C33" s="48">
        <v>1383</v>
      </c>
      <c r="D33" s="49">
        <v>868443473</v>
      </c>
      <c r="E33" s="50">
        <v>1282</v>
      </c>
      <c r="F33" s="51">
        <v>10521245</v>
      </c>
      <c r="G33" s="55">
        <v>14</v>
      </c>
      <c r="H33" s="55">
        <v>22104</v>
      </c>
      <c r="I33" s="3">
        <v>0</v>
      </c>
      <c r="J33" s="20">
        <v>0</v>
      </c>
      <c r="K33" s="55">
        <v>406</v>
      </c>
      <c r="L33" s="55">
        <v>932167</v>
      </c>
      <c r="M33" s="55">
        <f t="shared" si="0"/>
        <v>3085</v>
      </c>
      <c r="N33" s="55">
        <f t="shared" si="0"/>
        <v>879918989</v>
      </c>
    </row>
    <row r="34" spans="1:14" x14ac:dyDescent="0.25">
      <c r="A34" s="4">
        <v>29</v>
      </c>
      <c r="B34" s="32" t="s">
        <v>65</v>
      </c>
      <c r="C34" s="48">
        <v>9616</v>
      </c>
      <c r="D34" s="49">
        <v>475297074</v>
      </c>
      <c r="E34" s="50">
        <v>24995</v>
      </c>
      <c r="F34" s="51">
        <v>2995643018</v>
      </c>
      <c r="G34" s="55">
        <v>4</v>
      </c>
      <c r="H34" s="55">
        <v>12426</v>
      </c>
      <c r="I34" s="3">
        <v>0</v>
      </c>
      <c r="J34" s="20">
        <v>0</v>
      </c>
      <c r="K34" s="55">
        <v>1095</v>
      </c>
      <c r="L34" s="55">
        <v>1631500</v>
      </c>
      <c r="M34" s="55">
        <f t="shared" si="0"/>
        <v>35710</v>
      </c>
      <c r="N34" s="55">
        <f t="shared" si="0"/>
        <v>3472584018</v>
      </c>
    </row>
    <row r="35" spans="1:14" x14ac:dyDescent="0.25">
      <c r="A35" s="4">
        <v>30</v>
      </c>
      <c r="B35" s="36" t="s">
        <v>90</v>
      </c>
      <c r="C35" s="48">
        <v>43402</v>
      </c>
      <c r="D35" s="49">
        <v>737951477</v>
      </c>
      <c r="E35" s="50">
        <v>104</v>
      </c>
      <c r="F35" s="51">
        <v>40856035</v>
      </c>
      <c r="G35" s="26">
        <v>0</v>
      </c>
      <c r="H35" s="23">
        <v>0</v>
      </c>
      <c r="I35" s="3">
        <v>0</v>
      </c>
      <c r="J35" s="20">
        <v>0</v>
      </c>
      <c r="K35" s="55">
        <v>15</v>
      </c>
      <c r="L35" s="55">
        <v>6799</v>
      </c>
      <c r="M35" s="55">
        <f t="shared" si="0"/>
        <v>43521</v>
      </c>
      <c r="N35" s="55">
        <f t="shared" si="0"/>
        <v>778814311</v>
      </c>
    </row>
    <row r="36" spans="1:14" x14ac:dyDescent="0.25">
      <c r="A36" s="4">
        <v>31</v>
      </c>
      <c r="B36" s="36" t="s">
        <v>107</v>
      </c>
      <c r="C36" s="52">
        <v>4863</v>
      </c>
      <c r="D36" s="53">
        <v>1118644447</v>
      </c>
      <c r="E36" s="54">
        <v>23503</v>
      </c>
      <c r="F36" s="55">
        <v>2329010068</v>
      </c>
      <c r="G36" s="55">
        <v>32</v>
      </c>
      <c r="H36" s="55">
        <v>846497</v>
      </c>
      <c r="I36" s="13">
        <v>0</v>
      </c>
      <c r="J36" s="21">
        <v>0</v>
      </c>
      <c r="K36" s="55">
        <v>2068</v>
      </c>
      <c r="L36" s="55">
        <v>86889583</v>
      </c>
      <c r="M36" s="55">
        <f t="shared" si="0"/>
        <v>30466</v>
      </c>
      <c r="N36" s="55">
        <f t="shared" si="0"/>
        <v>3535390595</v>
      </c>
    </row>
    <row r="37" spans="1:14" x14ac:dyDescent="0.25">
      <c r="A37" s="4">
        <v>32</v>
      </c>
      <c r="B37" s="36" t="s">
        <v>109</v>
      </c>
      <c r="C37" s="55">
        <v>108481</v>
      </c>
      <c r="D37" s="55">
        <v>1583013897</v>
      </c>
      <c r="E37" s="13">
        <v>0</v>
      </c>
      <c r="F37" s="21">
        <v>0</v>
      </c>
      <c r="G37" s="27">
        <v>0</v>
      </c>
      <c r="H37" s="24">
        <v>0</v>
      </c>
      <c r="I37" s="13">
        <v>0</v>
      </c>
      <c r="J37" s="21">
        <v>0</v>
      </c>
      <c r="K37" s="27">
        <v>0</v>
      </c>
      <c r="L37" s="24">
        <v>0</v>
      </c>
      <c r="M37" s="55">
        <f t="shared" si="0"/>
        <v>108481</v>
      </c>
      <c r="N37" s="55">
        <f t="shared" si="0"/>
        <v>1583013897</v>
      </c>
    </row>
    <row r="38" spans="1:14" x14ac:dyDescent="0.25">
      <c r="A38" s="30">
        <v>33</v>
      </c>
      <c r="B38" s="36" t="s">
        <v>112</v>
      </c>
      <c r="C38" s="55">
        <v>658</v>
      </c>
      <c r="D38" s="55">
        <v>1451029458</v>
      </c>
      <c r="E38" s="55">
        <v>2236</v>
      </c>
      <c r="F38" s="55">
        <v>581380236</v>
      </c>
      <c r="G38" s="27">
        <v>0</v>
      </c>
      <c r="H38" s="24">
        <v>0</v>
      </c>
      <c r="I38" s="13">
        <v>0</v>
      </c>
      <c r="J38" s="21">
        <v>0</v>
      </c>
      <c r="K38" s="55">
        <v>79</v>
      </c>
      <c r="L38" s="55">
        <v>103378</v>
      </c>
      <c r="M38" s="55">
        <f t="shared" si="0"/>
        <v>2973</v>
      </c>
      <c r="N38" s="55">
        <f t="shared" si="0"/>
        <v>2032513072</v>
      </c>
    </row>
    <row r="39" spans="1:14" x14ac:dyDescent="0.25">
      <c r="A39" s="4">
        <v>34</v>
      </c>
      <c r="B39" s="36" t="s">
        <v>111</v>
      </c>
      <c r="C39" s="55">
        <v>166</v>
      </c>
      <c r="D39" s="55">
        <v>7435101530</v>
      </c>
      <c r="E39" s="55">
        <v>315</v>
      </c>
      <c r="F39" s="55">
        <v>21250132</v>
      </c>
      <c r="G39" s="55">
        <v>55</v>
      </c>
      <c r="H39" s="55">
        <v>382777</v>
      </c>
      <c r="I39" s="13">
        <v>0</v>
      </c>
      <c r="J39" s="21">
        <v>0</v>
      </c>
      <c r="K39" s="55">
        <v>1</v>
      </c>
      <c r="L39" s="55">
        <v>104135</v>
      </c>
      <c r="M39" s="55">
        <f t="shared" si="0"/>
        <v>537</v>
      </c>
      <c r="N39" s="55">
        <f t="shared" si="0"/>
        <v>7456838574</v>
      </c>
    </row>
    <row r="40" spans="1:14" x14ac:dyDescent="0.25">
      <c r="A40" s="4">
        <v>35</v>
      </c>
      <c r="B40" s="36" t="s">
        <v>114</v>
      </c>
      <c r="C40" s="55">
        <v>164</v>
      </c>
      <c r="D40" s="55">
        <v>3159924</v>
      </c>
      <c r="E40" s="55">
        <v>284</v>
      </c>
      <c r="F40" s="55">
        <v>5661850</v>
      </c>
      <c r="G40" s="27">
        <v>0</v>
      </c>
      <c r="H40" s="24">
        <v>0</v>
      </c>
      <c r="I40" s="13">
        <v>0</v>
      </c>
      <c r="J40" s="21">
        <v>0</v>
      </c>
      <c r="K40" s="55">
        <v>58</v>
      </c>
      <c r="L40" s="55">
        <v>14993</v>
      </c>
      <c r="M40" s="55">
        <f t="shared" si="0"/>
        <v>506</v>
      </c>
      <c r="N40" s="55">
        <f t="shared" si="0"/>
        <v>8836767</v>
      </c>
    </row>
    <row r="41" spans="1:14" x14ac:dyDescent="0.25">
      <c r="A41" s="4">
        <v>36</v>
      </c>
      <c r="B41" s="34" t="s">
        <v>113</v>
      </c>
      <c r="C41" s="55">
        <v>1657</v>
      </c>
      <c r="D41" s="55">
        <v>2782555315</v>
      </c>
      <c r="E41" s="55">
        <v>13891</v>
      </c>
      <c r="F41" s="55">
        <v>1349429485</v>
      </c>
      <c r="G41" s="55">
        <v>8</v>
      </c>
      <c r="H41" s="55">
        <v>118008</v>
      </c>
      <c r="I41" s="13">
        <v>0</v>
      </c>
      <c r="J41" s="21">
        <v>0</v>
      </c>
      <c r="K41" s="55">
        <v>642</v>
      </c>
      <c r="L41" s="55">
        <v>2134480</v>
      </c>
      <c r="M41" s="55">
        <f t="shared" si="0"/>
        <v>16198</v>
      </c>
      <c r="N41" s="55">
        <f t="shared" si="0"/>
        <v>4134237288</v>
      </c>
    </row>
    <row r="42" spans="1:14" x14ac:dyDescent="0.25">
      <c r="A42" s="4">
        <v>37</v>
      </c>
      <c r="B42" s="34" t="s">
        <v>129</v>
      </c>
      <c r="C42" s="27">
        <v>0</v>
      </c>
      <c r="D42" s="24">
        <v>0</v>
      </c>
      <c r="E42" s="55">
        <v>4</v>
      </c>
      <c r="F42" s="55">
        <v>6262</v>
      </c>
      <c r="G42" s="27">
        <v>0</v>
      </c>
      <c r="H42" s="24">
        <v>0</v>
      </c>
      <c r="I42" s="13">
        <v>0</v>
      </c>
      <c r="J42" s="21">
        <v>0</v>
      </c>
      <c r="K42" s="27">
        <v>0</v>
      </c>
      <c r="L42" s="24">
        <v>0</v>
      </c>
      <c r="M42" s="55">
        <f t="shared" si="0"/>
        <v>4</v>
      </c>
      <c r="N42" s="55">
        <f t="shared" si="0"/>
        <v>6262</v>
      </c>
    </row>
    <row r="43" spans="1:14" x14ac:dyDescent="0.25">
      <c r="A43" s="4">
        <v>38</v>
      </c>
      <c r="B43" s="34" t="s">
        <v>124</v>
      </c>
      <c r="C43" s="55">
        <v>27</v>
      </c>
      <c r="D43" s="55">
        <v>4301477</v>
      </c>
      <c r="E43" s="13">
        <v>0</v>
      </c>
      <c r="F43" s="21">
        <v>0</v>
      </c>
      <c r="G43" s="27">
        <v>0</v>
      </c>
      <c r="H43" s="24">
        <v>0</v>
      </c>
      <c r="I43" s="13">
        <v>0</v>
      </c>
      <c r="J43" s="21">
        <v>0</v>
      </c>
      <c r="K43" s="27">
        <v>0</v>
      </c>
      <c r="L43" s="24">
        <v>0</v>
      </c>
      <c r="M43" s="55">
        <f t="shared" si="0"/>
        <v>27</v>
      </c>
      <c r="N43" s="55">
        <f t="shared" si="0"/>
        <v>4301477</v>
      </c>
    </row>
    <row r="44" spans="1:14" ht="15.75" thickBot="1" x14ac:dyDescent="0.3">
      <c r="A44" s="4">
        <v>39</v>
      </c>
      <c r="B44" s="35" t="s">
        <v>125</v>
      </c>
      <c r="C44" s="55">
        <v>2485</v>
      </c>
      <c r="D44" s="55">
        <v>229140118</v>
      </c>
      <c r="E44" s="55">
        <v>121</v>
      </c>
      <c r="F44" s="55">
        <v>47264648</v>
      </c>
      <c r="G44" s="27">
        <v>0</v>
      </c>
      <c r="H44" s="24">
        <v>0</v>
      </c>
      <c r="I44" s="13">
        <v>0</v>
      </c>
      <c r="J44" s="21">
        <v>0</v>
      </c>
      <c r="K44" s="27">
        <v>0</v>
      </c>
      <c r="L44" s="24">
        <v>0</v>
      </c>
      <c r="M44" s="55">
        <f t="shared" si="0"/>
        <v>2606</v>
      </c>
      <c r="N44" s="55">
        <f t="shared" si="0"/>
        <v>276404766</v>
      </c>
    </row>
    <row r="45" spans="1:14" ht="15.75" thickBot="1" x14ac:dyDescent="0.3">
      <c r="A45" s="59" t="s">
        <v>20</v>
      </c>
      <c r="B45" s="60"/>
      <c r="C45" s="55">
        <f>SUM(C6:C44)</f>
        <v>1917375</v>
      </c>
      <c r="D45" s="55">
        <f>SUM(D6:D44)</f>
        <v>819152317855</v>
      </c>
      <c r="E45" s="55">
        <f>SUM(E6:E44)</f>
        <v>4154060</v>
      </c>
      <c r="F45" s="55">
        <f t="shared" ref="F45:L45" si="1">SUM(F6:F44)</f>
        <v>290148096828</v>
      </c>
      <c r="G45" s="55">
        <f t="shared" si="1"/>
        <v>14333</v>
      </c>
      <c r="H45" s="55">
        <f t="shared" si="1"/>
        <v>102588313</v>
      </c>
      <c r="I45" s="17">
        <f t="shared" si="1"/>
        <v>0</v>
      </c>
      <c r="J45" s="18">
        <f t="shared" si="1"/>
        <v>0</v>
      </c>
      <c r="K45" s="55">
        <f t="shared" si="1"/>
        <v>416033</v>
      </c>
      <c r="L45" s="55">
        <f t="shared" si="1"/>
        <v>832399593</v>
      </c>
      <c r="M45" s="55">
        <f>SUM(M6:M44)</f>
        <v>6501801</v>
      </c>
      <c r="N45" s="55">
        <f>SUM(N6:N44)</f>
        <v>1110235402589</v>
      </c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zoomScale="85" zoomScaleNormal="85" workbookViewId="0">
      <selection activeCell="C6" sqref="C6:N45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6384" width="9.140625" style="1"/>
  </cols>
  <sheetData>
    <row r="1" spans="1:14" ht="15" customHeight="1" x14ac:dyDescent="0.25">
      <c r="B1" s="67" t="s">
        <v>134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" customHeight="1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5.75" thickBot="1" x14ac:dyDescent="0.3">
      <c r="M3" s="5"/>
      <c r="N3" s="6" t="s">
        <v>31</v>
      </c>
    </row>
    <row r="4" spans="1:14" s="2" customFormat="1" ht="15.75" thickBot="1" x14ac:dyDescent="0.3">
      <c r="A4" s="61" t="s">
        <v>6</v>
      </c>
      <c r="B4" s="61" t="s">
        <v>7</v>
      </c>
      <c r="C4" s="57" t="s">
        <v>3</v>
      </c>
      <c r="D4" s="58"/>
      <c r="E4" s="57" t="s">
        <v>33</v>
      </c>
      <c r="F4" s="58"/>
      <c r="G4" s="57" t="s">
        <v>34</v>
      </c>
      <c r="H4" s="58"/>
      <c r="I4" s="57" t="s">
        <v>35</v>
      </c>
      <c r="J4" s="58"/>
      <c r="K4" s="57" t="s">
        <v>2</v>
      </c>
      <c r="L4" s="58"/>
      <c r="M4" s="71" t="s">
        <v>5</v>
      </c>
      <c r="N4" s="58"/>
    </row>
    <row r="5" spans="1:14" ht="15.75" thickBot="1" x14ac:dyDescent="0.3">
      <c r="A5" s="62"/>
      <c r="B5" s="70"/>
      <c r="C5" s="11" t="s">
        <v>0</v>
      </c>
      <c r="D5" s="12" t="s">
        <v>1</v>
      </c>
      <c r="E5" s="11" t="s">
        <v>0</v>
      </c>
      <c r="F5" s="12" t="s">
        <v>1</v>
      </c>
      <c r="G5" s="11" t="s">
        <v>0</v>
      </c>
      <c r="H5" s="12" t="s">
        <v>1</v>
      </c>
      <c r="I5" s="11" t="s">
        <v>0</v>
      </c>
      <c r="J5" s="12" t="s">
        <v>1</v>
      </c>
      <c r="K5" s="11" t="s">
        <v>0</v>
      </c>
      <c r="L5" s="12" t="s">
        <v>1</v>
      </c>
      <c r="M5" s="43" t="s">
        <v>0</v>
      </c>
      <c r="N5" s="15" t="s">
        <v>1</v>
      </c>
    </row>
    <row r="6" spans="1:14" x14ac:dyDescent="0.25">
      <c r="A6" s="10">
        <v>1</v>
      </c>
      <c r="B6" s="31" t="s">
        <v>8</v>
      </c>
      <c r="C6" s="44">
        <v>36236</v>
      </c>
      <c r="D6" s="45">
        <v>669228155412</v>
      </c>
      <c r="E6" s="46">
        <v>1663777</v>
      </c>
      <c r="F6" s="47">
        <v>192590708137</v>
      </c>
      <c r="G6" s="25">
        <v>0</v>
      </c>
      <c r="H6" s="22">
        <v>0</v>
      </c>
      <c r="I6" s="16">
        <v>0</v>
      </c>
      <c r="J6" s="19">
        <v>0</v>
      </c>
      <c r="K6" s="55">
        <v>155</v>
      </c>
      <c r="L6" s="55">
        <v>3433219</v>
      </c>
      <c r="M6" s="55">
        <f>+C6+E6+G6+I6+K6</f>
        <v>1700168</v>
      </c>
      <c r="N6" s="55">
        <f>+D6+F6+H6+J6+L6</f>
        <v>861822296768</v>
      </c>
    </row>
    <row r="7" spans="1:14" x14ac:dyDescent="0.25">
      <c r="A7" s="4">
        <v>2</v>
      </c>
      <c r="B7" s="32" t="s">
        <v>48</v>
      </c>
      <c r="C7" s="48">
        <v>76212</v>
      </c>
      <c r="D7" s="49">
        <v>4848827323</v>
      </c>
      <c r="E7" s="50">
        <v>124597</v>
      </c>
      <c r="F7" s="51">
        <v>11048421635</v>
      </c>
      <c r="G7" s="55">
        <v>1342</v>
      </c>
      <c r="H7" s="55">
        <v>9323735</v>
      </c>
      <c r="I7" s="3">
        <v>0</v>
      </c>
      <c r="J7" s="20">
        <v>0</v>
      </c>
      <c r="K7" s="55">
        <v>28771</v>
      </c>
      <c r="L7" s="55">
        <v>242921205</v>
      </c>
      <c r="M7" s="55">
        <f t="shared" ref="M7:M44" si="0">+C7+E7+G7+I7+K7</f>
        <v>230922</v>
      </c>
      <c r="N7" s="55">
        <f t="shared" ref="N7:N44" si="1">+D7+F7+H7+J7+L7</f>
        <v>16149493898</v>
      </c>
    </row>
    <row r="8" spans="1:14" x14ac:dyDescent="0.25">
      <c r="A8" s="30">
        <v>3</v>
      </c>
      <c r="B8" s="32" t="s">
        <v>49</v>
      </c>
      <c r="C8" s="48">
        <v>52960</v>
      </c>
      <c r="D8" s="49">
        <v>16792385986</v>
      </c>
      <c r="E8" s="50">
        <v>145026</v>
      </c>
      <c r="F8" s="51">
        <v>3360917224</v>
      </c>
      <c r="G8" s="55">
        <v>1227</v>
      </c>
      <c r="H8" s="55">
        <v>6298436</v>
      </c>
      <c r="I8" s="3">
        <v>0</v>
      </c>
      <c r="J8" s="20">
        <v>0</v>
      </c>
      <c r="K8" s="55">
        <v>13023</v>
      </c>
      <c r="L8" s="55">
        <v>31475578</v>
      </c>
      <c r="M8" s="55">
        <f t="shared" si="0"/>
        <v>212236</v>
      </c>
      <c r="N8" s="55">
        <f t="shared" si="1"/>
        <v>20191077224</v>
      </c>
    </row>
    <row r="9" spans="1:14" x14ac:dyDescent="0.25">
      <c r="A9" s="4">
        <v>4</v>
      </c>
      <c r="B9" s="32" t="s">
        <v>50</v>
      </c>
      <c r="C9" s="48">
        <v>136995</v>
      </c>
      <c r="D9" s="49">
        <v>18443133875</v>
      </c>
      <c r="E9" s="50">
        <v>258487</v>
      </c>
      <c r="F9" s="51">
        <v>3152012526</v>
      </c>
      <c r="G9" s="55">
        <v>1013</v>
      </c>
      <c r="H9" s="55">
        <v>8793147</v>
      </c>
      <c r="I9" s="3">
        <v>0</v>
      </c>
      <c r="J9" s="20">
        <v>0</v>
      </c>
      <c r="K9" s="55">
        <v>101056</v>
      </c>
      <c r="L9" s="55">
        <v>103711246</v>
      </c>
      <c r="M9" s="55">
        <f t="shared" si="0"/>
        <v>497551</v>
      </c>
      <c r="N9" s="55">
        <f t="shared" si="1"/>
        <v>21707650794</v>
      </c>
    </row>
    <row r="10" spans="1:14" x14ac:dyDescent="0.25">
      <c r="A10" s="30">
        <v>5</v>
      </c>
      <c r="B10" s="32" t="s">
        <v>51</v>
      </c>
      <c r="C10" s="48">
        <v>63869</v>
      </c>
      <c r="D10" s="49">
        <v>1641136732</v>
      </c>
      <c r="E10" s="50">
        <v>68811</v>
      </c>
      <c r="F10" s="51">
        <v>327129171</v>
      </c>
      <c r="G10" s="55">
        <v>910</v>
      </c>
      <c r="H10" s="55">
        <v>3465607</v>
      </c>
      <c r="I10" s="3">
        <v>0</v>
      </c>
      <c r="J10" s="20">
        <v>0</v>
      </c>
      <c r="K10" s="55">
        <v>35570</v>
      </c>
      <c r="L10" s="55">
        <v>20742169</v>
      </c>
      <c r="M10" s="55">
        <f t="shared" si="0"/>
        <v>169160</v>
      </c>
      <c r="N10" s="55">
        <f t="shared" si="1"/>
        <v>1992473679</v>
      </c>
    </row>
    <row r="11" spans="1:14" x14ac:dyDescent="0.25">
      <c r="A11" s="4">
        <v>6</v>
      </c>
      <c r="B11" s="32" t="s">
        <v>52</v>
      </c>
      <c r="C11" s="48">
        <v>37391</v>
      </c>
      <c r="D11" s="49">
        <v>8102120130</v>
      </c>
      <c r="E11" s="50">
        <v>58082</v>
      </c>
      <c r="F11" s="51">
        <v>657435530</v>
      </c>
      <c r="G11" s="55">
        <v>475</v>
      </c>
      <c r="H11" s="55">
        <v>3713974</v>
      </c>
      <c r="I11" s="3">
        <v>0</v>
      </c>
      <c r="J11" s="20">
        <v>0</v>
      </c>
      <c r="K11" s="55">
        <v>19835</v>
      </c>
      <c r="L11" s="55">
        <v>9522300</v>
      </c>
      <c r="M11" s="55">
        <f t="shared" si="0"/>
        <v>115783</v>
      </c>
      <c r="N11" s="55">
        <f t="shared" si="1"/>
        <v>8772791934</v>
      </c>
    </row>
    <row r="12" spans="1:14" x14ac:dyDescent="0.25">
      <c r="A12" s="30">
        <v>7</v>
      </c>
      <c r="B12" s="32" t="s">
        <v>108</v>
      </c>
      <c r="C12" s="48">
        <v>10063</v>
      </c>
      <c r="D12" s="49">
        <v>3017555309</v>
      </c>
      <c r="E12" s="50">
        <v>11239</v>
      </c>
      <c r="F12" s="51">
        <v>1953655251</v>
      </c>
      <c r="G12" s="55">
        <v>125</v>
      </c>
      <c r="H12" s="55">
        <v>493757</v>
      </c>
      <c r="I12" s="3">
        <v>0</v>
      </c>
      <c r="J12" s="20">
        <v>0</v>
      </c>
      <c r="K12" s="55">
        <v>3114</v>
      </c>
      <c r="L12" s="55">
        <v>4192449</v>
      </c>
      <c r="M12" s="55">
        <f t="shared" si="0"/>
        <v>24541</v>
      </c>
      <c r="N12" s="55">
        <f t="shared" si="1"/>
        <v>4975896766</v>
      </c>
    </row>
    <row r="13" spans="1:14" x14ac:dyDescent="0.25">
      <c r="A13" s="4">
        <v>8</v>
      </c>
      <c r="B13" s="32" t="s">
        <v>116</v>
      </c>
      <c r="C13" s="48">
        <v>49403</v>
      </c>
      <c r="D13" s="49">
        <v>1737917901</v>
      </c>
      <c r="E13" s="50">
        <v>54309</v>
      </c>
      <c r="F13" s="51">
        <v>386524151</v>
      </c>
      <c r="G13" s="55">
        <v>621</v>
      </c>
      <c r="H13" s="55">
        <v>4336144</v>
      </c>
      <c r="I13" s="3">
        <v>0</v>
      </c>
      <c r="J13" s="20">
        <v>0</v>
      </c>
      <c r="K13" s="55">
        <v>26019</v>
      </c>
      <c r="L13" s="55">
        <v>24597719</v>
      </c>
      <c r="M13" s="55">
        <f t="shared" si="0"/>
        <v>130352</v>
      </c>
      <c r="N13" s="55">
        <f t="shared" si="1"/>
        <v>2153375915</v>
      </c>
    </row>
    <row r="14" spans="1:14" x14ac:dyDescent="0.25">
      <c r="A14" s="30">
        <v>9</v>
      </c>
      <c r="B14" s="32" t="s">
        <v>53</v>
      </c>
      <c r="C14" s="48">
        <v>49286</v>
      </c>
      <c r="D14" s="49">
        <v>773691960</v>
      </c>
      <c r="E14" s="50">
        <v>81876</v>
      </c>
      <c r="F14" s="51">
        <v>2961574502</v>
      </c>
      <c r="G14" s="55">
        <v>97</v>
      </c>
      <c r="H14" s="55">
        <v>776038</v>
      </c>
      <c r="I14" s="3">
        <v>0</v>
      </c>
      <c r="J14" s="20">
        <v>0</v>
      </c>
      <c r="K14" s="55">
        <v>10853</v>
      </c>
      <c r="L14" s="55">
        <v>13602126</v>
      </c>
      <c r="M14" s="55">
        <f t="shared" si="0"/>
        <v>142112</v>
      </c>
      <c r="N14" s="55">
        <f t="shared" si="1"/>
        <v>3749644626</v>
      </c>
    </row>
    <row r="15" spans="1:14" x14ac:dyDescent="0.25">
      <c r="A15" s="30">
        <v>10</v>
      </c>
      <c r="B15" s="32" t="s">
        <v>54</v>
      </c>
      <c r="C15" s="48">
        <v>160718</v>
      </c>
      <c r="D15" s="49">
        <v>7406412021</v>
      </c>
      <c r="E15" s="50">
        <v>82651</v>
      </c>
      <c r="F15" s="51">
        <v>3979982963</v>
      </c>
      <c r="G15" s="55">
        <v>774</v>
      </c>
      <c r="H15" s="55">
        <v>4663566</v>
      </c>
      <c r="I15" s="3">
        <v>0</v>
      </c>
      <c r="J15" s="20">
        <v>0</v>
      </c>
      <c r="K15" s="55">
        <v>25001</v>
      </c>
      <c r="L15" s="55">
        <v>25277281</v>
      </c>
      <c r="M15" s="55">
        <f t="shared" si="0"/>
        <v>269144</v>
      </c>
      <c r="N15" s="55">
        <f t="shared" si="1"/>
        <v>11416335831</v>
      </c>
    </row>
    <row r="16" spans="1:14" x14ac:dyDescent="0.25">
      <c r="A16" s="4">
        <v>11</v>
      </c>
      <c r="B16" s="32" t="s">
        <v>102</v>
      </c>
      <c r="C16" s="48">
        <v>51861</v>
      </c>
      <c r="D16" s="49">
        <v>7792372944</v>
      </c>
      <c r="E16" s="50">
        <v>47899</v>
      </c>
      <c r="F16" s="51">
        <v>2886773199</v>
      </c>
      <c r="G16" s="55">
        <v>576</v>
      </c>
      <c r="H16" s="55">
        <v>18532630</v>
      </c>
      <c r="I16" s="3">
        <v>0</v>
      </c>
      <c r="J16" s="20">
        <v>0</v>
      </c>
      <c r="K16" s="55">
        <v>13335</v>
      </c>
      <c r="L16" s="55">
        <v>28005142</v>
      </c>
      <c r="M16" s="55">
        <f t="shared" si="0"/>
        <v>113671</v>
      </c>
      <c r="N16" s="55">
        <f t="shared" si="1"/>
        <v>10725683915</v>
      </c>
    </row>
    <row r="17" spans="1:14" x14ac:dyDescent="0.25">
      <c r="A17" s="30">
        <v>12</v>
      </c>
      <c r="B17" s="32" t="s">
        <v>105</v>
      </c>
      <c r="C17" s="48">
        <v>50054</v>
      </c>
      <c r="D17" s="49">
        <v>15819564235</v>
      </c>
      <c r="E17" s="50">
        <v>211938</v>
      </c>
      <c r="F17" s="51">
        <v>6140437061</v>
      </c>
      <c r="G17" s="55">
        <v>581</v>
      </c>
      <c r="H17" s="55">
        <v>4500836</v>
      </c>
      <c r="I17" s="3">
        <v>0</v>
      </c>
      <c r="J17" s="20">
        <v>0</v>
      </c>
      <c r="K17" s="55">
        <v>20880</v>
      </c>
      <c r="L17" s="55">
        <v>25502769</v>
      </c>
      <c r="M17" s="55">
        <f t="shared" si="0"/>
        <v>283453</v>
      </c>
      <c r="N17" s="55">
        <f t="shared" si="1"/>
        <v>21990004901</v>
      </c>
    </row>
    <row r="18" spans="1:14" x14ac:dyDescent="0.25">
      <c r="A18" s="4">
        <v>13</v>
      </c>
      <c r="B18" s="32" t="s">
        <v>93</v>
      </c>
      <c r="C18" s="48">
        <v>1183</v>
      </c>
      <c r="D18" s="49">
        <v>2194402762</v>
      </c>
      <c r="E18" s="50">
        <v>3839</v>
      </c>
      <c r="F18" s="51">
        <v>262828635</v>
      </c>
      <c r="G18" s="55">
        <v>41</v>
      </c>
      <c r="H18" s="55">
        <v>79104</v>
      </c>
      <c r="I18" s="3">
        <v>0</v>
      </c>
      <c r="J18" s="20">
        <v>0</v>
      </c>
      <c r="K18" s="55">
        <v>748</v>
      </c>
      <c r="L18" s="55">
        <v>4640827</v>
      </c>
      <c r="M18" s="55">
        <f t="shared" si="0"/>
        <v>5811</v>
      </c>
      <c r="N18" s="55">
        <f t="shared" si="1"/>
        <v>2461951328</v>
      </c>
    </row>
    <row r="19" spans="1:14" x14ac:dyDescent="0.25">
      <c r="A19" s="30">
        <v>14</v>
      </c>
      <c r="B19" s="32" t="s">
        <v>55</v>
      </c>
      <c r="C19" s="48">
        <v>236608</v>
      </c>
      <c r="D19" s="49">
        <v>2531096254</v>
      </c>
      <c r="E19" s="50">
        <v>187963</v>
      </c>
      <c r="F19" s="51">
        <v>8989945955</v>
      </c>
      <c r="G19" s="55">
        <v>684</v>
      </c>
      <c r="H19" s="55">
        <v>4752352</v>
      </c>
      <c r="I19" s="3">
        <v>0</v>
      </c>
      <c r="J19" s="20">
        <v>0</v>
      </c>
      <c r="K19" s="55">
        <v>11360</v>
      </c>
      <c r="L19" s="55">
        <v>22861513</v>
      </c>
      <c r="M19" s="55">
        <f t="shared" si="0"/>
        <v>436615</v>
      </c>
      <c r="N19" s="55">
        <f t="shared" si="1"/>
        <v>11548656074</v>
      </c>
    </row>
    <row r="20" spans="1:14" s="9" customFormat="1" x14ac:dyDescent="0.25">
      <c r="A20" s="4">
        <v>15</v>
      </c>
      <c r="B20" s="33" t="s">
        <v>56</v>
      </c>
      <c r="C20" s="48">
        <v>251844</v>
      </c>
      <c r="D20" s="49">
        <v>3809578554</v>
      </c>
      <c r="E20" s="50">
        <v>75443</v>
      </c>
      <c r="F20" s="51">
        <v>3193816715</v>
      </c>
      <c r="G20" s="55">
        <v>545</v>
      </c>
      <c r="H20" s="55">
        <v>1064758</v>
      </c>
      <c r="I20" s="3">
        <v>0</v>
      </c>
      <c r="J20" s="20">
        <v>0</v>
      </c>
      <c r="K20" s="55">
        <v>13368</v>
      </c>
      <c r="L20" s="55">
        <v>14363563</v>
      </c>
      <c r="M20" s="55">
        <f t="shared" si="0"/>
        <v>341200</v>
      </c>
      <c r="N20" s="55">
        <f t="shared" si="1"/>
        <v>7018823590</v>
      </c>
    </row>
    <row r="21" spans="1:14" x14ac:dyDescent="0.25">
      <c r="A21" s="30">
        <v>16</v>
      </c>
      <c r="B21" s="32" t="s">
        <v>57</v>
      </c>
      <c r="C21" s="48">
        <v>102079</v>
      </c>
      <c r="D21" s="49">
        <v>10756583285</v>
      </c>
      <c r="E21" s="50">
        <v>333658</v>
      </c>
      <c r="F21" s="51">
        <v>9523274987</v>
      </c>
      <c r="G21" s="55">
        <v>1023</v>
      </c>
      <c r="H21" s="55">
        <v>5740879</v>
      </c>
      <c r="I21" s="3">
        <v>0</v>
      </c>
      <c r="J21" s="20">
        <v>0</v>
      </c>
      <c r="K21" s="55">
        <v>34212</v>
      </c>
      <c r="L21" s="55">
        <v>53244369</v>
      </c>
      <c r="M21" s="55">
        <f t="shared" si="0"/>
        <v>470972</v>
      </c>
      <c r="N21" s="55">
        <f t="shared" si="1"/>
        <v>20338843520</v>
      </c>
    </row>
    <row r="22" spans="1:14" x14ac:dyDescent="0.25">
      <c r="A22" s="4">
        <v>17</v>
      </c>
      <c r="B22" s="32" t="s">
        <v>58</v>
      </c>
      <c r="C22" s="48">
        <v>657</v>
      </c>
      <c r="D22" s="49">
        <v>1296194962</v>
      </c>
      <c r="E22" s="50">
        <v>23957</v>
      </c>
      <c r="F22" s="51">
        <v>2994653204</v>
      </c>
      <c r="G22" s="55">
        <v>70</v>
      </c>
      <c r="H22" s="55">
        <v>147610</v>
      </c>
      <c r="I22" s="3">
        <v>0</v>
      </c>
      <c r="J22" s="20">
        <v>0</v>
      </c>
      <c r="K22" s="55">
        <v>312</v>
      </c>
      <c r="L22" s="55">
        <v>4022575</v>
      </c>
      <c r="M22" s="55">
        <f t="shared" si="0"/>
        <v>24996</v>
      </c>
      <c r="N22" s="55">
        <f t="shared" si="1"/>
        <v>4295018351</v>
      </c>
    </row>
    <row r="23" spans="1:14" x14ac:dyDescent="0.25">
      <c r="A23" s="30">
        <v>18</v>
      </c>
      <c r="B23" s="32" t="s">
        <v>59</v>
      </c>
      <c r="C23" s="48">
        <v>47251</v>
      </c>
      <c r="D23" s="49">
        <v>24949855</v>
      </c>
      <c r="E23" s="50">
        <v>3526</v>
      </c>
      <c r="F23" s="51">
        <v>189658244</v>
      </c>
      <c r="G23" s="55">
        <v>2</v>
      </c>
      <c r="H23" s="55">
        <v>181</v>
      </c>
      <c r="I23" s="3">
        <v>0</v>
      </c>
      <c r="J23" s="20">
        <v>0</v>
      </c>
      <c r="K23" s="55">
        <v>8</v>
      </c>
      <c r="L23" s="55">
        <v>572</v>
      </c>
      <c r="M23" s="55">
        <f t="shared" si="0"/>
        <v>50787</v>
      </c>
      <c r="N23" s="55">
        <f t="shared" si="1"/>
        <v>214608852</v>
      </c>
    </row>
    <row r="24" spans="1:14" x14ac:dyDescent="0.25">
      <c r="A24" s="30">
        <v>19</v>
      </c>
      <c r="B24" s="32" t="s">
        <v>60</v>
      </c>
      <c r="C24" s="48">
        <v>158833</v>
      </c>
      <c r="D24" s="49">
        <v>2688667785</v>
      </c>
      <c r="E24" s="50">
        <v>28799</v>
      </c>
      <c r="F24" s="51">
        <v>475266779</v>
      </c>
      <c r="G24" s="55">
        <v>169</v>
      </c>
      <c r="H24" s="55">
        <v>695978</v>
      </c>
      <c r="I24" s="3">
        <v>0</v>
      </c>
      <c r="J24" s="20">
        <v>0</v>
      </c>
      <c r="K24" s="55">
        <v>6939</v>
      </c>
      <c r="L24" s="55">
        <v>5433367</v>
      </c>
      <c r="M24" s="55">
        <f t="shared" si="0"/>
        <v>194740</v>
      </c>
      <c r="N24" s="55">
        <f t="shared" si="1"/>
        <v>3170063909</v>
      </c>
    </row>
    <row r="25" spans="1:14" x14ac:dyDescent="0.25">
      <c r="A25" s="4">
        <v>20</v>
      </c>
      <c r="B25" s="32" t="s">
        <v>61</v>
      </c>
      <c r="C25" s="48">
        <v>50425</v>
      </c>
      <c r="D25" s="49">
        <v>6408369367</v>
      </c>
      <c r="E25" s="50">
        <v>273006</v>
      </c>
      <c r="F25" s="51">
        <v>15174416010</v>
      </c>
      <c r="G25" s="55">
        <v>1367</v>
      </c>
      <c r="H25" s="55">
        <v>7065800</v>
      </c>
      <c r="I25" s="3">
        <v>0</v>
      </c>
      <c r="J25" s="20">
        <v>0</v>
      </c>
      <c r="K25" s="55">
        <v>20244</v>
      </c>
      <c r="L25" s="55">
        <v>34362881</v>
      </c>
      <c r="M25" s="55">
        <f t="shared" si="0"/>
        <v>345042</v>
      </c>
      <c r="N25" s="55">
        <f t="shared" si="1"/>
        <v>21624214058</v>
      </c>
    </row>
    <row r="26" spans="1:14" x14ac:dyDescent="0.25">
      <c r="A26" s="30">
        <v>21</v>
      </c>
      <c r="B26" s="32" t="s">
        <v>120</v>
      </c>
      <c r="C26" s="48">
        <v>1502</v>
      </c>
      <c r="D26" s="49">
        <v>2132055139</v>
      </c>
      <c r="E26" s="50">
        <v>26128</v>
      </c>
      <c r="F26" s="51">
        <v>2055182628</v>
      </c>
      <c r="G26" s="55">
        <v>7</v>
      </c>
      <c r="H26" s="55">
        <v>127907</v>
      </c>
      <c r="I26" s="3">
        <v>0</v>
      </c>
      <c r="J26" s="20">
        <v>0</v>
      </c>
      <c r="K26" s="55">
        <v>323</v>
      </c>
      <c r="L26" s="55">
        <v>1095121</v>
      </c>
      <c r="M26" s="55">
        <f t="shared" si="0"/>
        <v>27960</v>
      </c>
      <c r="N26" s="55">
        <f t="shared" si="1"/>
        <v>4188460795</v>
      </c>
    </row>
    <row r="27" spans="1:14" x14ac:dyDescent="0.25">
      <c r="A27" s="4">
        <v>22</v>
      </c>
      <c r="B27" s="32" t="s">
        <v>62</v>
      </c>
      <c r="C27" s="48">
        <v>57496</v>
      </c>
      <c r="D27" s="49">
        <v>821906480</v>
      </c>
      <c r="E27" s="50">
        <v>112884</v>
      </c>
      <c r="F27" s="51">
        <v>2243142527</v>
      </c>
      <c r="G27" s="55">
        <v>929</v>
      </c>
      <c r="H27" s="55">
        <v>2647288</v>
      </c>
      <c r="I27" s="3">
        <v>0</v>
      </c>
      <c r="J27" s="20">
        <v>0</v>
      </c>
      <c r="K27" s="55">
        <v>8812</v>
      </c>
      <c r="L27" s="55">
        <v>11340278</v>
      </c>
      <c r="M27" s="55">
        <f t="shared" si="0"/>
        <v>180121</v>
      </c>
      <c r="N27" s="55">
        <f t="shared" si="1"/>
        <v>3079036573</v>
      </c>
    </row>
    <row r="28" spans="1:14" x14ac:dyDescent="0.25">
      <c r="A28" s="30">
        <v>23</v>
      </c>
      <c r="B28" s="32" t="s">
        <v>96</v>
      </c>
      <c r="C28" s="48">
        <v>26443</v>
      </c>
      <c r="D28" s="49">
        <v>2192848473</v>
      </c>
      <c r="E28" s="50">
        <v>121557</v>
      </c>
      <c r="F28" s="51">
        <v>4935249891</v>
      </c>
      <c r="G28" s="55">
        <v>727</v>
      </c>
      <c r="H28" s="55">
        <v>3965106</v>
      </c>
      <c r="I28" s="3">
        <v>0</v>
      </c>
      <c r="J28" s="20">
        <v>0</v>
      </c>
      <c r="K28" s="55">
        <v>10548</v>
      </c>
      <c r="L28" s="55">
        <v>27570174</v>
      </c>
      <c r="M28" s="55">
        <f t="shared" si="0"/>
        <v>159275</v>
      </c>
      <c r="N28" s="55">
        <f t="shared" si="1"/>
        <v>7159633644</v>
      </c>
    </row>
    <row r="29" spans="1:14" x14ac:dyDescent="0.25">
      <c r="A29" s="4">
        <v>24</v>
      </c>
      <c r="B29" s="32" t="s">
        <v>97</v>
      </c>
      <c r="C29" s="48">
        <v>9548</v>
      </c>
      <c r="D29" s="49">
        <v>1937680569</v>
      </c>
      <c r="E29" s="50">
        <v>25196</v>
      </c>
      <c r="F29" s="51">
        <v>394712416</v>
      </c>
      <c r="G29" s="55">
        <v>355</v>
      </c>
      <c r="H29" s="55">
        <v>8017870</v>
      </c>
      <c r="I29" s="3">
        <v>0</v>
      </c>
      <c r="J29" s="20">
        <v>0</v>
      </c>
      <c r="K29" s="55">
        <v>2557</v>
      </c>
      <c r="L29" s="55">
        <v>9785832</v>
      </c>
      <c r="M29" s="55">
        <f t="shared" si="0"/>
        <v>37656</v>
      </c>
      <c r="N29" s="55">
        <f t="shared" si="1"/>
        <v>2350196687</v>
      </c>
    </row>
    <row r="30" spans="1:14" x14ac:dyDescent="0.25">
      <c r="A30" s="30">
        <v>25</v>
      </c>
      <c r="B30" s="32" t="s">
        <v>106</v>
      </c>
      <c r="C30" s="48">
        <v>24225</v>
      </c>
      <c r="D30" s="49">
        <v>9626641457</v>
      </c>
      <c r="E30" s="50">
        <v>59942</v>
      </c>
      <c r="F30" s="51">
        <v>2748858465</v>
      </c>
      <c r="G30" s="55">
        <v>535</v>
      </c>
      <c r="H30" s="55">
        <v>1157001</v>
      </c>
      <c r="I30" s="3">
        <v>0</v>
      </c>
      <c r="J30" s="20">
        <v>0</v>
      </c>
      <c r="K30" s="55">
        <v>4115</v>
      </c>
      <c r="L30" s="55">
        <v>17157567</v>
      </c>
      <c r="M30" s="55">
        <f t="shared" si="0"/>
        <v>88817</v>
      </c>
      <c r="N30" s="55">
        <f t="shared" si="1"/>
        <v>12393814490</v>
      </c>
    </row>
    <row r="31" spans="1:14" x14ac:dyDescent="0.25">
      <c r="A31" s="4">
        <v>26</v>
      </c>
      <c r="B31" s="32" t="s">
        <v>104</v>
      </c>
      <c r="C31" s="48">
        <v>917</v>
      </c>
      <c r="D31" s="49">
        <v>249004566</v>
      </c>
      <c r="E31" s="50">
        <v>2728</v>
      </c>
      <c r="F31" s="51">
        <v>110856043</v>
      </c>
      <c r="G31" s="55">
        <v>24</v>
      </c>
      <c r="H31" s="55">
        <v>104279</v>
      </c>
      <c r="I31" s="3">
        <v>0</v>
      </c>
      <c r="J31" s="20">
        <v>0</v>
      </c>
      <c r="K31" s="55">
        <v>511</v>
      </c>
      <c r="L31" s="55">
        <v>1720716</v>
      </c>
      <c r="M31" s="55">
        <f t="shared" si="0"/>
        <v>4180</v>
      </c>
      <c r="N31" s="55">
        <f t="shared" si="1"/>
        <v>361685604</v>
      </c>
    </row>
    <row r="32" spans="1:14" x14ac:dyDescent="0.25">
      <c r="A32" s="30">
        <v>27</v>
      </c>
      <c r="B32" s="32" t="s">
        <v>115</v>
      </c>
      <c r="C32" s="48">
        <v>414</v>
      </c>
      <c r="D32" s="49">
        <v>190426329</v>
      </c>
      <c r="E32" s="50">
        <v>7</v>
      </c>
      <c r="F32" s="51">
        <v>29640000</v>
      </c>
      <c r="G32" s="55">
        <v>1</v>
      </c>
      <c r="H32" s="55">
        <v>742518</v>
      </c>
      <c r="I32" s="3">
        <v>0</v>
      </c>
      <c r="J32" s="20">
        <v>0</v>
      </c>
      <c r="K32" s="26">
        <v>0</v>
      </c>
      <c r="L32" s="23">
        <v>0</v>
      </c>
      <c r="M32" s="55">
        <f t="shared" si="0"/>
        <v>422</v>
      </c>
      <c r="N32" s="55">
        <f t="shared" si="1"/>
        <v>220808847</v>
      </c>
    </row>
    <row r="33" spans="1:14" x14ac:dyDescent="0.25">
      <c r="A33" s="30">
        <v>28</v>
      </c>
      <c r="B33" s="32" t="s">
        <v>64</v>
      </c>
      <c r="C33" s="48">
        <v>1383</v>
      </c>
      <c r="D33" s="49">
        <v>868443473</v>
      </c>
      <c r="E33" s="50">
        <v>1282</v>
      </c>
      <c r="F33" s="51">
        <v>10521245</v>
      </c>
      <c r="G33" s="55">
        <v>14</v>
      </c>
      <c r="H33" s="55">
        <v>22104</v>
      </c>
      <c r="I33" s="3">
        <v>0</v>
      </c>
      <c r="J33" s="20">
        <v>0</v>
      </c>
      <c r="K33" s="55">
        <v>406</v>
      </c>
      <c r="L33" s="55">
        <v>932167</v>
      </c>
      <c r="M33" s="55">
        <f t="shared" si="0"/>
        <v>3085</v>
      </c>
      <c r="N33" s="55">
        <f t="shared" si="1"/>
        <v>879918989</v>
      </c>
    </row>
    <row r="34" spans="1:14" x14ac:dyDescent="0.25">
      <c r="A34" s="4">
        <v>29</v>
      </c>
      <c r="B34" s="32" t="s">
        <v>65</v>
      </c>
      <c r="C34" s="48">
        <v>9616</v>
      </c>
      <c r="D34" s="49">
        <v>475297074</v>
      </c>
      <c r="E34" s="50">
        <v>24995</v>
      </c>
      <c r="F34" s="51">
        <v>2995643018</v>
      </c>
      <c r="G34" s="55">
        <v>4</v>
      </c>
      <c r="H34" s="55">
        <v>12426</v>
      </c>
      <c r="I34" s="3">
        <v>0</v>
      </c>
      <c r="J34" s="20">
        <v>0</v>
      </c>
      <c r="K34" s="55">
        <v>1095</v>
      </c>
      <c r="L34" s="55">
        <v>1631500</v>
      </c>
      <c r="M34" s="55">
        <f t="shared" si="0"/>
        <v>35710</v>
      </c>
      <c r="N34" s="55">
        <f t="shared" si="1"/>
        <v>3472584018</v>
      </c>
    </row>
    <row r="35" spans="1:14" x14ac:dyDescent="0.25">
      <c r="A35" s="30">
        <v>30</v>
      </c>
      <c r="B35" s="32" t="s">
        <v>90</v>
      </c>
      <c r="C35" s="48">
        <v>43402</v>
      </c>
      <c r="D35" s="49">
        <v>737951477</v>
      </c>
      <c r="E35" s="50">
        <v>104</v>
      </c>
      <c r="F35" s="51">
        <v>40856035</v>
      </c>
      <c r="G35" s="26">
        <v>0</v>
      </c>
      <c r="H35" s="23">
        <v>0</v>
      </c>
      <c r="I35" s="3">
        <v>0</v>
      </c>
      <c r="J35" s="20">
        <v>0</v>
      </c>
      <c r="K35" s="55">
        <v>15</v>
      </c>
      <c r="L35" s="55">
        <v>6799</v>
      </c>
      <c r="M35" s="55">
        <f t="shared" si="0"/>
        <v>43521</v>
      </c>
      <c r="N35" s="55">
        <f t="shared" si="1"/>
        <v>778814311</v>
      </c>
    </row>
    <row r="36" spans="1:14" x14ac:dyDescent="0.25">
      <c r="A36" s="4">
        <v>31</v>
      </c>
      <c r="B36" s="32" t="s">
        <v>107</v>
      </c>
      <c r="C36" s="52">
        <v>4863</v>
      </c>
      <c r="D36" s="53">
        <v>1118644447</v>
      </c>
      <c r="E36" s="54">
        <v>23503</v>
      </c>
      <c r="F36" s="55">
        <v>2329010068</v>
      </c>
      <c r="G36" s="55">
        <v>32</v>
      </c>
      <c r="H36" s="55">
        <v>846497</v>
      </c>
      <c r="I36" s="13">
        <v>0</v>
      </c>
      <c r="J36" s="21">
        <v>0</v>
      </c>
      <c r="K36" s="55">
        <v>2068</v>
      </c>
      <c r="L36" s="55">
        <v>86889583</v>
      </c>
      <c r="M36" s="55">
        <f t="shared" si="0"/>
        <v>30466</v>
      </c>
      <c r="N36" s="55">
        <f t="shared" si="1"/>
        <v>3535390595</v>
      </c>
    </row>
    <row r="37" spans="1:14" x14ac:dyDescent="0.25">
      <c r="A37" s="30">
        <v>32</v>
      </c>
      <c r="B37" s="32" t="s">
        <v>109</v>
      </c>
      <c r="C37" s="55">
        <v>108481</v>
      </c>
      <c r="D37" s="55">
        <v>1583013897</v>
      </c>
      <c r="E37" s="13">
        <v>0</v>
      </c>
      <c r="F37" s="21">
        <v>0</v>
      </c>
      <c r="G37" s="27">
        <v>0</v>
      </c>
      <c r="H37" s="24">
        <v>0</v>
      </c>
      <c r="I37" s="13">
        <v>0</v>
      </c>
      <c r="J37" s="21">
        <v>0</v>
      </c>
      <c r="K37" s="27">
        <v>0</v>
      </c>
      <c r="L37" s="24">
        <v>0</v>
      </c>
      <c r="M37" s="55">
        <f t="shared" si="0"/>
        <v>108481</v>
      </c>
      <c r="N37" s="55">
        <f t="shared" si="1"/>
        <v>1583013897</v>
      </c>
    </row>
    <row r="38" spans="1:14" x14ac:dyDescent="0.25">
      <c r="A38" s="30">
        <v>33</v>
      </c>
      <c r="B38" s="32" t="s">
        <v>112</v>
      </c>
      <c r="C38" s="55">
        <v>658</v>
      </c>
      <c r="D38" s="55">
        <v>1451029458</v>
      </c>
      <c r="E38" s="55">
        <v>2236</v>
      </c>
      <c r="F38" s="55">
        <v>581380236</v>
      </c>
      <c r="G38" s="27">
        <v>0</v>
      </c>
      <c r="H38" s="24">
        <v>0</v>
      </c>
      <c r="I38" s="13">
        <v>0</v>
      </c>
      <c r="J38" s="21">
        <v>0</v>
      </c>
      <c r="K38" s="55">
        <v>79</v>
      </c>
      <c r="L38" s="55">
        <v>103378</v>
      </c>
      <c r="M38" s="55">
        <f t="shared" si="0"/>
        <v>2973</v>
      </c>
      <c r="N38" s="55">
        <f t="shared" si="1"/>
        <v>2032513072</v>
      </c>
    </row>
    <row r="39" spans="1:14" x14ac:dyDescent="0.25">
      <c r="A39" s="30">
        <v>34</v>
      </c>
      <c r="B39" s="34" t="s">
        <v>111</v>
      </c>
      <c r="C39" s="55">
        <v>166</v>
      </c>
      <c r="D39" s="55">
        <v>7435101530</v>
      </c>
      <c r="E39" s="55">
        <v>315</v>
      </c>
      <c r="F39" s="55">
        <v>21250132</v>
      </c>
      <c r="G39" s="55">
        <v>55</v>
      </c>
      <c r="H39" s="55">
        <v>382777</v>
      </c>
      <c r="I39" s="13">
        <v>0</v>
      </c>
      <c r="J39" s="21">
        <v>0</v>
      </c>
      <c r="K39" s="55">
        <v>1</v>
      </c>
      <c r="L39" s="55">
        <v>104135</v>
      </c>
      <c r="M39" s="55">
        <f t="shared" si="0"/>
        <v>537</v>
      </c>
      <c r="N39" s="55">
        <f t="shared" si="1"/>
        <v>7456838574</v>
      </c>
    </row>
    <row r="40" spans="1:14" x14ac:dyDescent="0.25">
      <c r="A40" s="37">
        <v>35</v>
      </c>
      <c r="B40" s="34" t="s">
        <v>114</v>
      </c>
      <c r="C40" s="55">
        <v>164</v>
      </c>
      <c r="D40" s="55">
        <v>3159924</v>
      </c>
      <c r="E40" s="55">
        <v>284</v>
      </c>
      <c r="F40" s="55">
        <v>5661850</v>
      </c>
      <c r="G40" s="27">
        <v>0</v>
      </c>
      <c r="H40" s="24">
        <v>0</v>
      </c>
      <c r="I40" s="13">
        <v>0</v>
      </c>
      <c r="J40" s="21">
        <v>0</v>
      </c>
      <c r="K40" s="55">
        <v>58</v>
      </c>
      <c r="L40" s="55">
        <v>14993</v>
      </c>
      <c r="M40" s="55">
        <f t="shared" si="0"/>
        <v>506</v>
      </c>
      <c r="N40" s="55">
        <f t="shared" si="1"/>
        <v>8836767</v>
      </c>
    </row>
    <row r="41" spans="1:14" x14ac:dyDescent="0.25">
      <c r="A41" s="30">
        <v>36</v>
      </c>
      <c r="B41" s="34" t="s">
        <v>113</v>
      </c>
      <c r="C41" s="55">
        <v>1657</v>
      </c>
      <c r="D41" s="55">
        <v>2782555315</v>
      </c>
      <c r="E41" s="55">
        <v>13891</v>
      </c>
      <c r="F41" s="55">
        <v>1349429485</v>
      </c>
      <c r="G41" s="55">
        <v>8</v>
      </c>
      <c r="H41" s="55">
        <v>118008</v>
      </c>
      <c r="I41" s="13">
        <v>0</v>
      </c>
      <c r="J41" s="21">
        <v>0</v>
      </c>
      <c r="K41" s="55">
        <v>642</v>
      </c>
      <c r="L41" s="55">
        <v>2134480</v>
      </c>
      <c r="M41" s="55">
        <f t="shared" si="0"/>
        <v>16198</v>
      </c>
      <c r="N41" s="55">
        <f t="shared" si="1"/>
        <v>4134237288</v>
      </c>
    </row>
    <row r="42" spans="1:14" x14ac:dyDescent="0.25">
      <c r="A42" s="37">
        <v>37</v>
      </c>
      <c r="B42" s="34" t="s">
        <v>130</v>
      </c>
      <c r="C42" s="27">
        <v>0</v>
      </c>
      <c r="D42" s="24">
        <v>0</v>
      </c>
      <c r="E42" s="55">
        <v>4</v>
      </c>
      <c r="F42" s="55">
        <v>6262</v>
      </c>
      <c r="G42" s="27">
        <v>0</v>
      </c>
      <c r="H42" s="24">
        <v>0</v>
      </c>
      <c r="I42" s="13">
        <v>0</v>
      </c>
      <c r="J42" s="21">
        <v>0</v>
      </c>
      <c r="K42" s="27">
        <v>0</v>
      </c>
      <c r="L42" s="24">
        <v>0</v>
      </c>
      <c r="M42" s="55">
        <f t="shared" si="0"/>
        <v>4</v>
      </c>
      <c r="N42" s="55">
        <f t="shared" si="1"/>
        <v>6262</v>
      </c>
    </row>
    <row r="43" spans="1:14" x14ac:dyDescent="0.25">
      <c r="A43" s="30">
        <v>38</v>
      </c>
      <c r="B43" s="34" t="s">
        <v>121</v>
      </c>
      <c r="C43" s="55">
        <v>27</v>
      </c>
      <c r="D43" s="55">
        <v>4301477</v>
      </c>
      <c r="E43" s="13">
        <v>0</v>
      </c>
      <c r="F43" s="21">
        <v>0</v>
      </c>
      <c r="G43" s="27">
        <v>0</v>
      </c>
      <c r="H43" s="24">
        <v>0</v>
      </c>
      <c r="I43" s="13">
        <v>0</v>
      </c>
      <c r="J43" s="21">
        <v>0</v>
      </c>
      <c r="K43" s="27">
        <v>0</v>
      </c>
      <c r="L43" s="24">
        <v>0</v>
      </c>
      <c r="M43" s="55">
        <f t="shared" si="0"/>
        <v>27</v>
      </c>
      <c r="N43" s="55">
        <f t="shared" si="1"/>
        <v>4301477</v>
      </c>
    </row>
    <row r="44" spans="1:14" ht="15.75" thickBot="1" x14ac:dyDescent="0.3">
      <c r="A44" s="42">
        <v>39</v>
      </c>
      <c r="B44" s="35" t="s">
        <v>122</v>
      </c>
      <c r="C44" s="55">
        <v>2485</v>
      </c>
      <c r="D44" s="55">
        <v>229140118</v>
      </c>
      <c r="E44" s="55">
        <v>121</v>
      </c>
      <c r="F44" s="55">
        <v>47264648</v>
      </c>
      <c r="G44" s="27">
        <v>0</v>
      </c>
      <c r="H44" s="24">
        <v>0</v>
      </c>
      <c r="I44" s="13">
        <v>0</v>
      </c>
      <c r="J44" s="21">
        <v>0</v>
      </c>
      <c r="K44" s="27">
        <v>0</v>
      </c>
      <c r="L44" s="24">
        <v>0</v>
      </c>
      <c r="M44" s="55">
        <f t="shared" si="0"/>
        <v>2606</v>
      </c>
      <c r="N44" s="55">
        <f t="shared" si="1"/>
        <v>276404766</v>
      </c>
    </row>
    <row r="45" spans="1:14" s="9" customFormat="1" ht="15.75" thickBot="1" x14ac:dyDescent="0.3">
      <c r="A45" s="68" t="s">
        <v>4</v>
      </c>
      <c r="B45" s="69"/>
      <c r="C45" s="55">
        <f>SUM(C6:C44)</f>
        <v>1917375</v>
      </c>
      <c r="D45" s="55">
        <f>SUM(D6:D44)</f>
        <v>819152317855</v>
      </c>
      <c r="E45" s="55">
        <f>SUM(E6:E44)</f>
        <v>4154060</v>
      </c>
      <c r="F45" s="55">
        <f t="shared" ref="F45:L45" si="2">SUM(F6:F44)</f>
        <v>290148096828</v>
      </c>
      <c r="G45" s="55">
        <f t="shared" si="2"/>
        <v>14333</v>
      </c>
      <c r="H45" s="55">
        <f t="shared" si="2"/>
        <v>102588313</v>
      </c>
      <c r="I45" s="17">
        <f t="shared" si="2"/>
        <v>0</v>
      </c>
      <c r="J45" s="18">
        <f t="shared" si="2"/>
        <v>0</v>
      </c>
      <c r="K45" s="55">
        <f t="shared" si="2"/>
        <v>416033</v>
      </c>
      <c r="L45" s="55">
        <f t="shared" si="2"/>
        <v>832399593</v>
      </c>
      <c r="M45" s="55">
        <f>SUM(M6:M44)</f>
        <v>6501801</v>
      </c>
      <c r="N45" s="55">
        <f>SUM(N6:N44)</f>
        <v>1110235402589</v>
      </c>
    </row>
  </sheetData>
  <mergeCells count="10">
    <mergeCell ref="B1:N2"/>
    <mergeCell ref="A45:B45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Number-amount of payment doc.</vt:lpstr>
      <vt:lpstr>Количество-сумма плат.докум.</vt:lpstr>
      <vt:lpstr>To'lov hujjatlari soni-summasi</vt:lpstr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 Elmurod o'g'li</cp:lastModifiedBy>
  <cp:lastPrinted>2025-01-29T13:33:25Z</cp:lastPrinted>
  <dcterms:created xsi:type="dcterms:W3CDTF">2017-12-16T12:53:03Z</dcterms:created>
  <dcterms:modified xsi:type="dcterms:W3CDTF">2025-08-08T07:20:37Z</dcterms:modified>
</cp:coreProperties>
</file>