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barnoyev\Desktop\to'lov tizimlari\3\"/>
    </mc:Choice>
  </mc:AlternateContent>
  <xr:revisionPtr revIDLastSave="0" documentId="8_{4E4851D2-0E75-4DF7-B0CC-BDDF0FF8C68A}" xr6:coauthVersionLast="47" xr6:coauthVersionMax="47" xr10:uidLastSave="{00000000-0000-0000-0000-000000000000}"/>
  <bookViews>
    <workbookView xWindow="7815" yWindow="1170" windowWidth="21990" windowHeight="18600" xr2:uid="{00000000-000D-0000-FFFF-FFFF00000000}"/>
  </bookViews>
  <sheets>
    <sheet name="Number-amount of payment doc.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4" l="1"/>
  <c r="D44" i="4"/>
  <c r="E44" i="4"/>
  <c r="F44" i="4"/>
  <c r="G44" i="4"/>
  <c r="H44" i="4"/>
  <c r="I44" i="4"/>
  <c r="J44" i="4"/>
  <c r="K44" i="4"/>
  <c r="L44" i="4"/>
  <c r="M44" i="4" l="1"/>
  <c r="N44" i="4"/>
</calcChain>
</file>

<file path=xl/sharedStrings.xml><?xml version="1.0" encoding="utf-8"?>
<sst xmlns="http://schemas.openxmlformats.org/spreadsheetml/2006/main" count="61" uniqueCount="51">
  <si>
    <t>№</t>
  </si>
  <si>
    <t>Memorial order</t>
  </si>
  <si>
    <t>Payment order</t>
  </si>
  <si>
    <t>Bank's name</t>
  </si>
  <si>
    <t>Payment request</t>
  </si>
  <si>
    <t>Collection order</t>
  </si>
  <si>
    <t>amount</t>
  </si>
  <si>
    <t>number</t>
  </si>
  <si>
    <t>Total by bank</t>
  </si>
  <si>
    <t>Total by types of document</t>
  </si>
  <si>
    <t>Central bank</t>
  </si>
  <si>
    <t>Letter of credit</t>
  </si>
  <si>
    <t>Hamkorbank</t>
  </si>
  <si>
    <t>Tenge bank</t>
  </si>
  <si>
    <t>Agrobank</t>
  </si>
  <si>
    <t>Mikrokreditbank</t>
  </si>
  <si>
    <t>Turonbank</t>
  </si>
  <si>
    <t>Trastbank</t>
  </si>
  <si>
    <t>Aloqabank</t>
  </si>
  <si>
    <t>Ipoteka-bank</t>
  </si>
  <si>
    <t>Universal bank</t>
  </si>
  <si>
    <t>Kapitalbank</t>
  </si>
  <si>
    <t>Poytaxt bank</t>
  </si>
  <si>
    <t>National bank</t>
  </si>
  <si>
    <t>Uzbek Industrial and Construction Bank</t>
  </si>
  <si>
    <t>Xalq banki</t>
  </si>
  <si>
    <t>TBC bank</t>
  </si>
  <si>
    <t>Asaka bank</t>
  </si>
  <si>
    <t>Ipak Yuli banki</t>
  </si>
  <si>
    <t>Ziraat bank Uzbekistan</t>
  </si>
  <si>
    <t>KDB Bank Uzbekistan</t>
  </si>
  <si>
    <t>Davr-bank</t>
  </si>
  <si>
    <t>Invest Finance bank</t>
  </si>
  <si>
    <t>Asia Alliance bank</t>
  </si>
  <si>
    <t>Orient Finans bank</t>
  </si>
  <si>
    <t>Madad Invest bank</t>
  </si>
  <si>
    <t>ANOR bank</t>
  </si>
  <si>
    <t xml:space="preserve">UZUM Bank </t>
  </si>
  <si>
    <t>Garant bank</t>
  </si>
  <si>
    <t>APEX BANK</t>
  </si>
  <si>
    <t>HAYOT BANK</t>
  </si>
  <si>
    <t>AVO bank</t>
  </si>
  <si>
    <t>Business development bank</t>
  </si>
  <si>
    <t>Octobank</t>
  </si>
  <si>
    <t>Central securities depository</t>
  </si>
  <si>
    <t>NATIONAL CLEARING CENTER</t>
  </si>
  <si>
    <t>Saderat bank</t>
  </si>
  <si>
    <t>OPEN BANK</t>
  </si>
  <si>
    <t>in mln sum</t>
  </si>
  <si>
    <t>Tayanch mikrofinans bank</t>
  </si>
  <si>
    <t>Report about payment documents applied within interbank transactions through Interbank payment system of Central bank in July of 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</si>
</sst>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с_ў_м_-;\-* #,##0\ _с_ў_м_-;_-* &quot;-&quot;\ _с_ў_м_-;_-@_-"/>
    <numFmt numFmtId="165" formatCode="_-* #,##0.00_р_._-;\-* #,##0.00_р_._-;_-* &quot;-&quot;??_р_._-;_-@_-"/>
    <numFmt numFmtId="166" formatCode="_-* #,##0_р_._-;\-* #,##0_р_._-;_-* &quot;-&quot;??_р_._-;_-@_-"/>
    <numFmt numFmtId="167" formatCode="_-* #,##0.00\ _с_ў_м_-;\-* #,##0.00\ _с_ў_м_-;_-* &quot;-&quot;\ _с_ў_м_-;_-@_-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1" fillId="26" borderId="13" applyNumberFormat="0" applyAlignment="0" applyProtection="0"/>
    <xf numFmtId="0" fontId="12" fillId="27" borderId="14" applyNumberFormat="0" applyAlignment="0" applyProtection="0"/>
    <xf numFmtId="0" fontId="13" fillId="27" borderId="13" applyNumberFormat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6" fillId="0" borderId="1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8" applyNumberFormat="0" applyFill="0" applyAlignment="0" applyProtection="0"/>
    <xf numFmtId="0" fontId="18" fillId="28" borderId="19" applyNumberFormat="0" applyAlignment="0" applyProtection="0"/>
    <xf numFmtId="0" fontId="19" fillId="0" borderId="0" applyNumberFormat="0" applyFill="0" applyBorder="0" applyAlignment="0" applyProtection="0"/>
    <xf numFmtId="0" fontId="20" fillId="29" borderId="0" applyNumberFormat="0" applyBorder="0" applyAlignment="0" applyProtection="0"/>
    <xf numFmtId="0" fontId="21" fillId="30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31" borderId="20" applyNumberFormat="0" applyFont="0" applyAlignment="0" applyProtection="0"/>
    <xf numFmtId="0" fontId="23" fillId="0" borderId="21" applyNumberFormat="0" applyFill="0" applyAlignment="0" applyProtection="0"/>
    <xf numFmtId="0" fontId="24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25" fillId="32" borderId="0" applyNumberFormat="0" applyBorder="0" applyAlignment="0" applyProtection="0"/>
    <xf numFmtId="164" fontId="9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29" borderId="0" applyNumberFormat="0" applyBorder="0" applyAlignment="0" applyProtection="0"/>
    <xf numFmtId="0" fontId="9" fillId="31" borderId="20" applyNumberFormat="0" applyFont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2" xfId="0" applyFont="1" applyBorder="1" applyAlignment="1">
      <alignment horizontal="center" vertical="center"/>
    </xf>
    <xf numFmtId="166" fontId="6" fillId="0" borderId="5" xfId="41" applyNumberFormat="1" applyFont="1" applyBorder="1" applyAlignment="1">
      <alignment horizontal="center" vertical="center"/>
    </xf>
    <xf numFmtId="0" fontId="3" fillId="0" borderId="7" xfId="0" applyFont="1" applyBorder="1" applyAlignment="1"/>
    <xf numFmtId="0" fontId="3" fillId="0" borderId="7" xfId="0" applyFont="1" applyBorder="1" applyAlignment="1">
      <alignment horizontal="center"/>
    </xf>
    <xf numFmtId="166" fontId="2" fillId="0" borderId="0" xfId="0" applyNumberFormat="1" applyFont="1"/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/>
    <xf numFmtId="166" fontId="6" fillId="0" borderId="8" xfId="41" applyNumberFormat="1" applyFont="1" applyBorder="1" applyAlignment="1">
      <alignment horizontal="center" vertical="center"/>
    </xf>
    <xf numFmtId="166" fontId="6" fillId="0" borderId="9" xfId="41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166" fontId="6" fillId="0" borderId="1" xfId="41" applyNumberFormat="1" applyFont="1" applyBorder="1" applyAlignment="1">
      <alignment horizontal="center" vertical="center"/>
    </xf>
    <xf numFmtId="0" fontId="6" fillId="0" borderId="0" xfId="0" applyFont="1" applyFill="1"/>
    <xf numFmtId="164" fontId="2" fillId="0" borderId="0" xfId="43" applyFont="1"/>
    <xf numFmtId="166" fontId="4" fillId="0" borderId="3" xfId="4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8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37" xfId="0" applyFont="1" applyFill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38" xfId="0" applyFont="1" applyFill="1" applyBorder="1" applyAlignment="1">
      <alignment horizontal="left" vertical="center"/>
    </xf>
    <xf numFmtId="167" fontId="2" fillId="0" borderId="0" xfId="43" applyNumberFormat="1" applyFont="1"/>
    <xf numFmtId="164" fontId="2" fillId="0" borderId="0" xfId="43" applyFont="1" applyAlignment="1"/>
    <xf numFmtId="164" fontId="2" fillId="0" borderId="0" xfId="43" applyFont="1" applyFill="1"/>
    <xf numFmtId="164" fontId="6" fillId="0" borderId="0" xfId="43" applyFont="1" applyFill="1"/>
    <xf numFmtId="166" fontId="4" fillId="0" borderId="40" xfId="41" applyNumberFormat="1" applyFont="1" applyFill="1" applyBorder="1" applyAlignment="1">
      <alignment horizontal="center" vertical="center"/>
    </xf>
    <xf numFmtId="166" fontId="6" fillId="0" borderId="41" xfId="41" applyNumberFormat="1" applyFont="1" applyBorder="1" applyAlignment="1">
      <alignment horizontal="center" vertical="center"/>
    </xf>
    <xf numFmtId="166" fontId="6" fillId="0" borderId="42" xfId="41" applyNumberFormat="1" applyFont="1" applyBorder="1" applyAlignment="1">
      <alignment horizontal="center" vertical="center"/>
    </xf>
    <xf numFmtId="166" fontId="6" fillId="0" borderId="34" xfId="41" applyNumberFormat="1" applyFont="1" applyBorder="1" applyAlignment="1">
      <alignment horizontal="center" vertical="center"/>
    </xf>
    <xf numFmtId="166" fontId="6" fillId="0" borderId="29" xfId="41" applyNumberFormat="1" applyFont="1" applyBorder="1" applyAlignment="1">
      <alignment horizontal="center" vertical="center"/>
    </xf>
    <xf numFmtId="166" fontId="6" fillId="0" borderId="35" xfId="41" applyNumberFormat="1" applyFont="1" applyBorder="1" applyAlignment="1">
      <alignment horizontal="center" vertical="center"/>
    </xf>
    <xf numFmtId="166" fontId="6" fillId="0" borderId="4" xfId="41" applyNumberFormat="1" applyFont="1" applyBorder="1" applyAlignment="1">
      <alignment horizontal="center" vertical="center"/>
    </xf>
    <xf numFmtId="166" fontId="6" fillId="0" borderId="36" xfId="41" applyNumberFormat="1" applyFont="1" applyBorder="1" applyAlignment="1">
      <alignment horizontal="center" vertical="center"/>
    </xf>
    <xf numFmtId="166" fontId="6" fillId="0" borderId="33" xfId="41" applyNumberFormat="1" applyFont="1" applyBorder="1" applyAlignment="1">
      <alignment horizontal="center" vertical="center"/>
    </xf>
    <xf numFmtId="166" fontId="6" fillId="0" borderId="26" xfId="41" applyNumberFormat="1" applyFont="1" applyBorder="1" applyAlignment="1">
      <alignment horizontal="center" vertical="center"/>
    </xf>
    <xf numFmtId="166" fontId="6" fillId="0" borderId="27" xfId="41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</cellXfs>
  <cellStyles count="53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1 2" xfId="47" xr:uid="{1C95D976-2140-4ADB-AEB3-643676C9AD99}"/>
    <cellStyle name="60% — акцент2" xfId="14" builtinId="36" customBuiltin="1"/>
    <cellStyle name="60% — акцент2 2" xfId="48" xr:uid="{2DBC7252-A377-4E0C-BCA9-18CC91FC9E5B}"/>
    <cellStyle name="60% — акцент3" xfId="15" builtinId="40" customBuiltin="1"/>
    <cellStyle name="60% — акцент3 2" xfId="49" xr:uid="{9F5E60BC-52BD-4309-B20B-2F2F1A6CB662}"/>
    <cellStyle name="60% — акцент4" xfId="16" builtinId="44" customBuiltin="1"/>
    <cellStyle name="60% — акцент4 2" xfId="50" xr:uid="{7A0CC797-641C-49F0-840F-CEB01B02A125}"/>
    <cellStyle name="60% — акцент5" xfId="17" builtinId="48" customBuiltin="1"/>
    <cellStyle name="60% — акцент5 2" xfId="51" xr:uid="{D02B46AD-3528-43BC-BC60-BF6E2A58E078}"/>
    <cellStyle name="60% — акцент6" xfId="18" builtinId="52" customBuiltin="1"/>
    <cellStyle name="60% — акцент6 2" xfId="52" xr:uid="{FD53D4C3-4E97-44F5-81BF-5034531C399B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азвание 2" xfId="44" xr:uid="{DCD64542-9B8A-4A77-BAE4-8DB5338DB310}"/>
    <cellStyle name="Нейтральный" xfId="35" builtinId="28" customBuiltin="1"/>
    <cellStyle name="Нейтральный 2" xfId="45" xr:uid="{B34368EE-ACE7-4B05-8AE2-84103F739ACF}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Примечание 2" xfId="46" xr:uid="{F7A33ACC-7175-4ED8-AE87-64C7DC8F605F}"/>
    <cellStyle name="Связанная ячейка" xfId="39" builtinId="24" customBuiltin="1"/>
    <cellStyle name="Текст предупреждения" xfId="40" builtinId="11" customBuiltin="1"/>
    <cellStyle name="Финансовый" xfId="41" builtinId="3"/>
    <cellStyle name="Финансовый [0]" xfId="43" builtinId="6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N50"/>
  <sheetViews>
    <sheetView showGridLines="0" tabSelected="1" zoomScale="70" zoomScaleNormal="70" workbookViewId="0">
      <selection activeCell="C6" sqref="C6:N43"/>
    </sheetView>
  </sheetViews>
  <sheetFormatPr defaultRowHeight="15" x14ac:dyDescent="0.25"/>
  <cols>
    <col min="1" max="1" width="4.7109375" style="1" customWidth="1"/>
    <col min="2" max="2" width="38.5703125" style="1" bestFit="1" customWidth="1"/>
    <col min="3" max="3" width="14.28515625" style="1" customWidth="1"/>
    <col min="4" max="4" width="19.85546875" style="1" bestFit="1" customWidth="1"/>
    <col min="5" max="5" width="18.7109375" style="1" bestFit="1" customWidth="1"/>
    <col min="6" max="6" width="19" style="1" bestFit="1" customWidth="1"/>
    <col min="7" max="7" width="14.28515625" style="1" customWidth="1"/>
    <col min="8" max="8" width="17.140625" style="1" customWidth="1"/>
    <col min="9" max="11" width="14.28515625" style="1" customWidth="1"/>
    <col min="12" max="12" width="16.42578125" style="1" customWidth="1"/>
    <col min="13" max="13" width="18.7109375" style="1" bestFit="1" customWidth="1"/>
    <col min="14" max="14" width="19.85546875" style="1" bestFit="1" customWidth="1"/>
    <col min="15" max="26" width="9.140625" style="1"/>
    <col min="27" max="27" width="21.140625" style="19" bestFit="1" customWidth="1"/>
    <col min="28" max="28" width="9.140625" style="1"/>
    <col min="29" max="29" width="17.42578125" style="1" bestFit="1" customWidth="1"/>
    <col min="30" max="30" width="23.5703125" style="1" bestFit="1" customWidth="1"/>
    <col min="31" max="31" width="17.42578125" style="1" bestFit="1" customWidth="1"/>
    <col min="32" max="32" width="23.5703125" style="1" bestFit="1" customWidth="1"/>
    <col min="33" max="33" width="14.85546875" style="1" bestFit="1" customWidth="1"/>
    <col min="34" max="34" width="19.7109375" style="1" bestFit="1" customWidth="1"/>
    <col min="35" max="35" width="10" style="1" bestFit="1" customWidth="1"/>
    <col min="36" max="36" width="17.42578125" style="1" bestFit="1" customWidth="1"/>
    <col min="37" max="37" width="15.85546875" style="1" bestFit="1" customWidth="1"/>
    <col min="38" max="38" width="19.7109375" style="1" bestFit="1" customWidth="1"/>
    <col min="39" max="39" width="17.42578125" style="1" bestFit="1" customWidth="1"/>
    <col min="40" max="40" width="23.5703125" style="1" bestFit="1" customWidth="1"/>
    <col min="41" max="16384" width="9.140625" style="1"/>
  </cols>
  <sheetData>
    <row r="1" spans="1:40" ht="15" customHeight="1" x14ac:dyDescent="0.25">
      <c r="B1" s="47" t="s">
        <v>50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40" ht="15" customHeight="1" x14ac:dyDescent="0.25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40" ht="15.75" thickBot="1" x14ac:dyDescent="0.3">
      <c r="M3" s="5"/>
      <c r="N3" s="6" t="s">
        <v>48</v>
      </c>
    </row>
    <row r="4" spans="1:40" s="2" customFormat="1" ht="15.75" thickBot="1" x14ac:dyDescent="0.3">
      <c r="A4" s="43" t="s">
        <v>0</v>
      </c>
      <c r="B4" s="50" t="s">
        <v>3</v>
      </c>
      <c r="C4" s="45" t="s">
        <v>1</v>
      </c>
      <c r="D4" s="46"/>
      <c r="E4" s="52" t="s">
        <v>2</v>
      </c>
      <c r="F4" s="53"/>
      <c r="G4" s="45" t="s">
        <v>4</v>
      </c>
      <c r="H4" s="46"/>
      <c r="I4" s="52" t="s">
        <v>11</v>
      </c>
      <c r="J4" s="53"/>
      <c r="K4" s="45" t="s">
        <v>5</v>
      </c>
      <c r="L4" s="46"/>
      <c r="M4" s="45" t="s">
        <v>8</v>
      </c>
      <c r="N4" s="46"/>
      <c r="AA4" s="29"/>
    </row>
    <row r="5" spans="1:40" ht="15.75" thickBot="1" x14ac:dyDescent="0.3">
      <c r="A5" s="44"/>
      <c r="B5" s="51"/>
      <c r="C5" s="15" t="s">
        <v>7</v>
      </c>
      <c r="D5" s="16" t="s">
        <v>6</v>
      </c>
      <c r="E5" s="13" t="s">
        <v>7</v>
      </c>
      <c r="F5" s="14" t="s">
        <v>6</v>
      </c>
      <c r="G5" s="15" t="s">
        <v>7</v>
      </c>
      <c r="H5" s="16" t="s">
        <v>6</v>
      </c>
      <c r="I5" s="13" t="s">
        <v>7</v>
      </c>
      <c r="J5" s="14" t="s">
        <v>6</v>
      </c>
      <c r="K5" s="15" t="s">
        <v>7</v>
      </c>
      <c r="L5" s="16" t="s">
        <v>6</v>
      </c>
      <c r="M5" s="15" t="s">
        <v>7</v>
      </c>
      <c r="N5" s="16" t="s">
        <v>6</v>
      </c>
    </row>
    <row r="6" spans="1:40" x14ac:dyDescent="0.25">
      <c r="A6" s="12">
        <v>1</v>
      </c>
      <c r="B6" s="22" t="s">
        <v>10</v>
      </c>
      <c r="C6" s="35">
        <v>37252</v>
      </c>
      <c r="D6" s="36">
        <v>771756067.18700004</v>
      </c>
      <c r="E6" s="10">
        <v>1944482</v>
      </c>
      <c r="F6" s="11">
        <v>509926326.046</v>
      </c>
      <c r="G6" s="35">
        <v>0</v>
      </c>
      <c r="H6" s="36">
        <v>0</v>
      </c>
      <c r="I6" s="10">
        <v>0</v>
      </c>
      <c r="J6" s="11">
        <v>0</v>
      </c>
      <c r="K6" s="35">
        <v>179</v>
      </c>
      <c r="L6" s="36">
        <v>4637.6130000000003</v>
      </c>
      <c r="M6" s="10">
        <v>1981913</v>
      </c>
      <c r="N6" s="11">
        <v>1281687030.846</v>
      </c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</row>
    <row r="7" spans="1:40" x14ac:dyDescent="0.25">
      <c r="A7" s="3">
        <v>2</v>
      </c>
      <c r="B7" s="23" t="s">
        <v>23</v>
      </c>
      <c r="C7" s="37">
        <v>65052</v>
      </c>
      <c r="D7" s="38">
        <v>39833181.755999997</v>
      </c>
      <c r="E7" s="17">
        <v>104222</v>
      </c>
      <c r="F7" s="4">
        <v>9304302.2280000001</v>
      </c>
      <c r="G7" s="37">
        <v>1464</v>
      </c>
      <c r="H7" s="38">
        <v>10610.233</v>
      </c>
      <c r="I7" s="17">
        <v>0</v>
      </c>
      <c r="J7" s="4">
        <v>0</v>
      </c>
      <c r="K7" s="37">
        <v>22937</v>
      </c>
      <c r="L7" s="38">
        <v>1349046.121</v>
      </c>
      <c r="M7" s="17">
        <v>193675</v>
      </c>
      <c r="N7" s="4">
        <v>50497140.338</v>
      </c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</row>
    <row r="8" spans="1:40" x14ac:dyDescent="0.25">
      <c r="A8" s="3">
        <v>3</v>
      </c>
      <c r="B8" s="23" t="s">
        <v>24</v>
      </c>
      <c r="C8" s="37">
        <v>22285</v>
      </c>
      <c r="D8" s="38">
        <v>34673339.939000003</v>
      </c>
      <c r="E8" s="17">
        <v>52412</v>
      </c>
      <c r="F8" s="4">
        <v>5136018.7609999999</v>
      </c>
      <c r="G8" s="37">
        <v>795</v>
      </c>
      <c r="H8" s="38">
        <v>104003.00199999999</v>
      </c>
      <c r="I8" s="17">
        <v>0</v>
      </c>
      <c r="J8" s="4">
        <v>0</v>
      </c>
      <c r="K8" s="37">
        <v>7200</v>
      </c>
      <c r="L8" s="38">
        <v>57752.336000000003</v>
      </c>
      <c r="M8" s="17">
        <v>82692</v>
      </c>
      <c r="N8" s="4">
        <v>39971114.038000003</v>
      </c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</row>
    <row r="9" spans="1:40" x14ac:dyDescent="0.25">
      <c r="A9" s="3">
        <v>4</v>
      </c>
      <c r="B9" s="23" t="s">
        <v>14</v>
      </c>
      <c r="C9" s="37">
        <v>160502</v>
      </c>
      <c r="D9" s="38">
        <v>23701952.918000001</v>
      </c>
      <c r="E9" s="17">
        <v>295490</v>
      </c>
      <c r="F9" s="4">
        <v>3379179.3280000002</v>
      </c>
      <c r="G9" s="37">
        <v>1654</v>
      </c>
      <c r="H9" s="38">
        <v>11060.807000000001</v>
      </c>
      <c r="I9" s="17">
        <v>0</v>
      </c>
      <c r="J9" s="4">
        <v>0</v>
      </c>
      <c r="K9" s="37">
        <v>108809</v>
      </c>
      <c r="L9" s="38">
        <v>221499.38399999999</v>
      </c>
      <c r="M9" s="17">
        <v>566455</v>
      </c>
      <c r="N9" s="4">
        <v>27313692.436999999</v>
      </c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</row>
    <row r="10" spans="1:40" x14ac:dyDescent="0.25">
      <c r="A10" s="3">
        <v>5</v>
      </c>
      <c r="B10" s="23" t="s">
        <v>15</v>
      </c>
      <c r="C10" s="37">
        <v>60681</v>
      </c>
      <c r="D10" s="38">
        <v>3450210.4410000001</v>
      </c>
      <c r="E10" s="17">
        <v>63929</v>
      </c>
      <c r="F10" s="4">
        <v>506390.71100000001</v>
      </c>
      <c r="G10" s="37">
        <v>1454</v>
      </c>
      <c r="H10" s="38">
        <v>7090.7690000000002</v>
      </c>
      <c r="I10" s="17">
        <v>0</v>
      </c>
      <c r="J10" s="4">
        <v>0</v>
      </c>
      <c r="K10" s="37">
        <v>27603</v>
      </c>
      <c r="L10" s="38">
        <v>35038.54</v>
      </c>
      <c r="M10" s="17">
        <v>153667</v>
      </c>
      <c r="N10" s="4">
        <v>3998730.4610000001</v>
      </c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40" x14ac:dyDescent="0.25">
      <c r="A11" s="3">
        <v>6</v>
      </c>
      <c r="B11" s="23" t="s">
        <v>25</v>
      </c>
      <c r="C11" s="37">
        <v>57564</v>
      </c>
      <c r="D11" s="38">
        <v>19671203.011</v>
      </c>
      <c r="E11" s="17">
        <v>44495</v>
      </c>
      <c r="F11" s="4">
        <v>206000.45199999999</v>
      </c>
      <c r="G11" s="37">
        <v>786</v>
      </c>
      <c r="H11" s="38">
        <v>2063.0390000000002</v>
      </c>
      <c r="I11" s="17">
        <v>0</v>
      </c>
      <c r="J11" s="4">
        <v>0</v>
      </c>
      <c r="K11" s="37">
        <v>31234</v>
      </c>
      <c r="L11" s="38">
        <v>29172.592000000001</v>
      </c>
      <c r="M11" s="17">
        <v>134079</v>
      </c>
      <c r="N11" s="4">
        <v>19908439.094000001</v>
      </c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40" x14ac:dyDescent="0.25">
      <c r="A12" s="3">
        <v>7</v>
      </c>
      <c r="B12" s="23" t="s">
        <v>38</v>
      </c>
      <c r="C12" s="37">
        <v>12083</v>
      </c>
      <c r="D12" s="38">
        <v>3638378.949</v>
      </c>
      <c r="E12" s="17">
        <v>17230</v>
      </c>
      <c r="F12" s="4">
        <v>470500.36499999999</v>
      </c>
      <c r="G12" s="37">
        <v>169</v>
      </c>
      <c r="H12" s="38">
        <v>1270.556</v>
      </c>
      <c r="I12" s="17">
        <v>0</v>
      </c>
      <c r="J12" s="4">
        <v>0</v>
      </c>
      <c r="K12" s="37">
        <v>4193</v>
      </c>
      <c r="L12" s="38">
        <v>5306.4409999999998</v>
      </c>
      <c r="M12" s="17">
        <v>33675</v>
      </c>
      <c r="N12" s="4">
        <v>4115456.3110000002</v>
      </c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x14ac:dyDescent="0.25">
      <c r="A13" s="3">
        <v>8</v>
      </c>
      <c r="B13" s="23" t="s">
        <v>42</v>
      </c>
      <c r="C13" s="37">
        <v>62185</v>
      </c>
      <c r="D13" s="38">
        <v>8538198.216</v>
      </c>
      <c r="E13" s="17">
        <v>105691</v>
      </c>
      <c r="F13" s="4">
        <v>4169844.04</v>
      </c>
      <c r="G13" s="37">
        <v>1116</v>
      </c>
      <c r="H13" s="38">
        <v>4323.8090000000002</v>
      </c>
      <c r="I13" s="17">
        <v>0</v>
      </c>
      <c r="J13" s="4">
        <v>0</v>
      </c>
      <c r="K13" s="37">
        <v>21892</v>
      </c>
      <c r="L13" s="38">
        <v>29909.879000000001</v>
      </c>
      <c r="M13" s="17">
        <v>190884</v>
      </c>
      <c r="N13" s="4">
        <v>12742275.944</v>
      </c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</row>
    <row r="14" spans="1:40" x14ac:dyDescent="0.25">
      <c r="A14" s="3">
        <v>9</v>
      </c>
      <c r="B14" s="23" t="s">
        <v>16</v>
      </c>
      <c r="C14" s="37">
        <v>34054</v>
      </c>
      <c r="D14" s="38">
        <v>4646085.3810000001</v>
      </c>
      <c r="E14" s="17">
        <v>84587</v>
      </c>
      <c r="F14" s="4">
        <v>2688230.71</v>
      </c>
      <c r="G14" s="37">
        <v>541</v>
      </c>
      <c r="H14" s="38">
        <v>1828.837</v>
      </c>
      <c r="I14" s="17">
        <v>0</v>
      </c>
      <c r="J14" s="4">
        <v>0</v>
      </c>
      <c r="K14" s="37">
        <v>7546</v>
      </c>
      <c r="L14" s="38">
        <v>20958.522000000001</v>
      </c>
      <c r="M14" s="17">
        <v>126728</v>
      </c>
      <c r="N14" s="4">
        <v>7357103.4500000002</v>
      </c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</row>
    <row r="15" spans="1:40" x14ac:dyDescent="0.25">
      <c r="A15" s="3">
        <v>10</v>
      </c>
      <c r="B15" s="23" t="s">
        <v>12</v>
      </c>
      <c r="C15" s="37">
        <v>192928</v>
      </c>
      <c r="D15" s="38">
        <v>23970616.666999999</v>
      </c>
      <c r="E15" s="17">
        <v>109637</v>
      </c>
      <c r="F15" s="4">
        <v>2429442.6</v>
      </c>
      <c r="G15" s="37">
        <v>1105</v>
      </c>
      <c r="H15" s="38">
        <v>3372.1080000000002</v>
      </c>
      <c r="I15" s="17">
        <v>0</v>
      </c>
      <c r="J15" s="4">
        <v>0</v>
      </c>
      <c r="K15" s="37">
        <v>33709</v>
      </c>
      <c r="L15" s="38">
        <v>49964.889000000003</v>
      </c>
      <c r="M15" s="17">
        <v>337379</v>
      </c>
      <c r="N15" s="4">
        <v>26453396.263999999</v>
      </c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spans="1:40" x14ac:dyDescent="0.25">
      <c r="A16" s="3">
        <v>11</v>
      </c>
      <c r="B16" s="23" t="s">
        <v>27</v>
      </c>
      <c r="C16" s="37">
        <v>42289</v>
      </c>
      <c r="D16" s="38">
        <v>19560369.307999998</v>
      </c>
      <c r="E16" s="17">
        <v>42210</v>
      </c>
      <c r="F16" s="4">
        <v>745506.478</v>
      </c>
      <c r="G16" s="37">
        <v>762</v>
      </c>
      <c r="H16" s="38">
        <v>3849.373</v>
      </c>
      <c r="I16" s="17">
        <v>0</v>
      </c>
      <c r="J16" s="4">
        <v>0</v>
      </c>
      <c r="K16" s="37">
        <v>10670</v>
      </c>
      <c r="L16" s="38">
        <v>43403.135999999999</v>
      </c>
      <c r="M16" s="17">
        <v>95931</v>
      </c>
      <c r="N16" s="4">
        <v>20353128.295000002</v>
      </c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</row>
    <row r="17" spans="1:40" x14ac:dyDescent="0.25">
      <c r="A17" s="3">
        <v>12</v>
      </c>
      <c r="B17" s="23" t="s">
        <v>28</v>
      </c>
      <c r="C17" s="37">
        <v>68946</v>
      </c>
      <c r="D17" s="38">
        <v>41430150.559</v>
      </c>
      <c r="E17" s="17">
        <v>262952</v>
      </c>
      <c r="F17" s="4">
        <v>8826835.3729999997</v>
      </c>
      <c r="G17" s="37">
        <v>1034</v>
      </c>
      <c r="H17" s="38">
        <v>6078.3940000000002</v>
      </c>
      <c r="I17" s="17">
        <v>0</v>
      </c>
      <c r="J17" s="4">
        <v>0</v>
      </c>
      <c r="K17" s="37">
        <v>20427</v>
      </c>
      <c r="L17" s="38">
        <v>52750.472999999998</v>
      </c>
      <c r="M17" s="17">
        <v>353359</v>
      </c>
      <c r="N17" s="4">
        <v>50315814.799000002</v>
      </c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</row>
    <row r="18" spans="1:40" x14ac:dyDescent="0.25">
      <c r="A18" s="3">
        <v>13</v>
      </c>
      <c r="B18" s="23" t="s">
        <v>29</v>
      </c>
      <c r="C18" s="37">
        <v>1329</v>
      </c>
      <c r="D18" s="38">
        <v>312897.14500000002</v>
      </c>
      <c r="E18" s="17">
        <v>3776</v>
      </c>
      <c r="F18" s="4">
        <v>99517.487999999998</v>
      </c>
      <c r="G18" s="37">
        <v>3</v>
      </c>
      <c r="H18" s="38">
        <v>4.3</v>
      </c>
      <c r="I18" s="17">
        <v>0</v>
      </c>
      <c r="J18" s="4">
        <v>0</v>
      </c>
      <c r="K18" s="37">
        <v>605</v>
      </c>
      <c r="L18" s="38">
        <v>2244.6019999999999</v>
      </c>
      <c r="M18" s="17">
        <v>5713</v>
      </c>
      <c r="N18" s="4">
        <v>414663.53499999997</v>
      </c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</row>
    <row r="19" spans="1:40" x14ac:dyDescent="0.25">
      <c r="A19" s="3">
        <v>14</v>
      </c>
      <c r="B19" s="23" t="s">
        <v>17</v>
      </c>
      <c r="C19" s="37">
        <v>485154</v>
      </c>
      <c r="D19" s="38">
        <v>23609033.907000002</v>
      </c>
      <c r="E19" s="17">
        <v>195496</v>
      </c>
      <c r="F19" s="4">
        <v>13148167.139</v>
      </c>
      <c r="G19" s="37">
        <v>1169</v>
      </c>
      <c r="H19" s="38">
        <v>4201.835</v>
      </c>
      <c r="I19" s="17">
        <v>0</v>
      </c>
      <c r="J19" s="4">
        <v>0</v>
      </c>
      <c r="K19" s="37">
        <v>8913</v>
      </c>
      <c r="L19" s="38">
        <v>23586.962</v>
      </c>
      <c r="M19" s="17">
        <v>690732</v>
      </c>
      <c r="N19" s="4">
        <v>36784989.843000002</v>
      </c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</row>
    <row r="20" spans="1:40" x14ac:dyDescent="0.25">
      <c r="A20" s="3">
        <v>15</v>
      </c>
      <c r="B20" s="23" t="s">
        <v>18</v>
      </c>
      <c r="C20" s="37">
        <v>327650</v>
      </c>
      <c r="D20" s="38">
        <v>3773319.088</v>
      </c>
      <c r="E20" s="17">
        <v>92306</v>
      </c>
      <c r="F20" s="4">
        <v>6620034.6770000001</v>
      </c>
      <c r="G20" s="37">
        <v>724</v>
      </c>
      <c r="H20" s="38">
        <v>6327.0129999999999</v>
      </c>
      <c r="I20" s="17">
        <v>0</v>
      </c>
      <c r="J20" s="4">
        <v>0</v>
      </c>
      <c r="K20" s="37">
        <v>10460</v>
      </c>
      <c r="L20" s="38">
        <v>22361.655999999999</v>
      </c>
      <c r="M20" s="17">
        <v>431140</v>
      </c>
      <c r="N20" s="4">
        <v>10422042.434</v>
      </c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</row>
    <row r="21" spans="1:40" s="9" customFormat="1" x14ac:dyDescent="0.25">
      <c r="A21" s="8">
        <v>16</v>
      </c>
      <c r="B21" s="24" t="s">
        <v>19</v>
      </c>
      <c r="C21" s="37">
        <v>96921</v>
      </c>
      <c r="D21" s="38">
        <v>51111144.171999998</v>
      </c>
      <c r="E21" s="17">
        <v>321596</v>
      </c>
      <c r="F21" s="4">
        <v>13020940.282</v>
      </c>
      <c r="G21" s="37">
        <v>1344</v>
      </c>
      <c r="H21" s="38">
        <v>12970.17</v>
      </c>
      <c r="I21" s="17">
        <v>0</v>
      </c>
      <c r="J21" s="4">
        <v>0</v>
      </c>
      <c r="K21" s="37">
        <v>24827</v>
      </c>
      <c r="L21" s="38">
        <v>63616.864000000001</v>
      </c>
      <c r="M21" s="17">
        <v>444688</v>
      </c>
      <c r="N21" s="4">
        <v>64208671.487999998</v>
      </c>
      <c r="AA21" s="30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</row>
    <row r="22" spans="1:40" x14ac:dyDescent="0.25">
      <c r="A22" s="3">
        <v>17</v>
      </c>
      <c r="B22" s="23" t="s">
        <v>30</v>
      </c>
      <c r="C22" s="37">
        <v>605</v>
      </c>
      <c r="D22" s="38">
        <v>13522839.858999999</v>
      </c>
      <c r="E22" s="17">
        <v>26653</v>
      </c>
      <c r="F22" s="4">
        <v>2916144.2280000001</v>
      </c>
      <c r="G22" s="37">
        <v>84</v>
      </c>
      <c r="H22" s="38">
        <v>359.39600000000002</v>
      </c>
      <c r="I22" s="17">
        <v>0</v>
      </c>
      <c r="J22" s="4">
        <v>0</v>
      </c>
      <c r="K22" s="37">
        <v>456</v>
      </c>
      <c r="L22" s="38">
        <v>7589.1660000000002</v>
      </c>
      <c r="M22" s="17">
        <v>27798</v>
      </c>
      <c r="N22" s="4">
        <v>16446932.649</v>
      </c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</row>
    <row r="23" spans="1:40" x14ac:dyDescent="0.25">
      <c r="A23" s="21">
        <v>18</v>
      </c>
      <c r="B23" s="23" t="s">
        <v>46</v>
      </c>
      <c r="C23" s="37">
        <v>50660</v>
      </c>
      <c r="D23" s="38">
        <v>966449.46299999999</v>
      </c>
      <c r="E23" s="17">
        <v>12126</v>
      </c>
      <c r="F23" s="4">
        <v>121218.897</v>
      </c>
      <c r="G23" s="37">
        <v>4</v>
      </c>
      <c r="H23" s="38">
        <v>1.0409999999999999</v>
      </c>
      <c r="I23" s="17">
        <v>0</v>
      </c>
      <c r="J23" s="4">
        <v>0</v>
      </c>
      <c r="K23" s="37">
        <v>22</v>
      </c>
      <c r="L23" s="38">
        <v>15.836</v>
      </c>
      <c r="M23" s="17">
        <v>62812</v>
      </c>
      <c r="N23" s="4">
        <v>1087685.237</v>
      </c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</row>
    <row r="24" spans="1:40" x14ac:dyDescent="0.25">
      <c r="A24" s="3">
        <v>19</v>
      </c>
      <c r="B24" s="23" t="s">
        <v>20</v>
      </c>
      <c r="C24" s="37">
        <v>135422</v>
      </c>
      <c r="D24" s="38">
        <v>3671747.9780000001</v>
      </c>
      <c r="E24" s="17">
        <v>22374</v>
      </c>
      <c r="F24" s="4">
        <v>481375.24</v>
      </c>
      <c r="G24" s="37">
        <v>277</v>
      </c>
      <c r="H24" s="38">
        <v>1822.788</v>
      </c>
      <c r="I24" s="17">
        <v>0</v>
      </c>
      <c r="J24" s="4">
        <v>0</v>
      </c>
      <c r="K24" s="37">
        <v>4866</v>
      </c>
      <c r="L24" s="38">
        <v>7937.942</v>
      </c>
      <c r="M24" s="17">
        <v>162939</v>
      </c>
      <c r="N24" s="4">
        <v>4162883.9479999999</v>
      </c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</row>
    <row r="25" spans="1:40" x14ac:dyDescent="0.25">
      <c r="A25" s="3">
        <v>20</v>
      </c>
      <c r="B25" s="23" t="s">
        <v>21</v>
      </c>
      <c r="C25" s="37">
        <v>53076</v>
      </c>
      <c r="D25" s="38">
        <v>7572465.1710000001</v>
      </c>
      <c r="E25" s="17">
        <v>404628</v>
      </c>
      <c r="F25" s="4">
        <v>19514925.521000002</v>
      </c>
      <c r="G25" s="37">
        <v>1901</v>
      </c>
      <c r="H25" s="38">
        <v>14073.93</v>
      </c>
      <c r="I25" s="17">
        <v>0</v>
      </c>
      <c r="J25" s="4">
        <v>0</v>
      </c>
      <c r="K25" s="37">
        <v>21183</v>
      </c>
      <c r="L25" s="38">
        <v>95627.004000000001</v>
      </c>
      <c r="M25" s="17">
        <v>480788</v>
      </c>
      <c r="N25" s="4">
        <v>27197091.625999998</v>
      </c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</row>
    <row r="26" spans="1:40" x14ac:dyDescent="0.25">
      <c r="A26" s="3">
        <v>21</v>
      </c>
      <c r="B26" s="23" t="s">
        <v>43</v>
      </c>
      <c r="C26" s="37">
        <v>1916</v>
      </c>
      <c r="D26" s="38">
        <v>32006209.934999999</v>
      </c>
      <c r="E26" s="17">
        <v>120482</v>
      </c>
      <c r="F26" s="4">
        <v>3510880.784</v>
      </c>
      <c r="G26" s="37">
        <v>0</v>
      </c>
      <c r="H26" s="38">
        <v>0</v>
      </c>
      <c r="I26" s="17">
        <v>0</v>
      </c>
      <c r="J26" s="4">
        <v>0</v>
      </c>
      <c r="K26" s="37">
        <v>352</v>
      </c>
      <c r="L26" s="38">
        <v>2102.5010000000002</v>
      </c>
      <c r="M26" s="17">
        <v>122750</v>
      </c>
      <c r="N26" s="4">
        <v>35519193.219999999</v>
      </c>
      <c r="S26" s="9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</row>
    <row r="27" spans="1:40" x14ac:dyDescent="0.25">
      <c r="A27" s="3">
        <v>22</v>
      </c>
      <c r="B27" s="23" t="s">
        <v>31</v>
      </c>
      <c r="C27" s="37">
        <v>58114</v>
      </c>
      <c r="D27" s="38">
        <v>5383367.8370000003</v>
      </c>
      <c r="E27" s="17">
        <v>115121</v>
      </c>
      <c r="F27" s="4">
        <v>2671722.281</v>
      </c>
      <c r="G27" s="37">
        <v>1137</v>
      </c>
      <c r="H27" s="38">
        <v>1679.635</v>
      </c>
      <c r="I27" s="17">
        <v>0</v>
      </c>
      <c r="J27" s="4">
        <v>0</v>
      </c>
      <c r="K27" s="37">
        <v>7446</v>
      </c>
      <c r="L27" s="38">
        <v>35228.714</v>
      </c>
      <c r="M27" s="17">
        <v>181818</v>
      </c>
      <c r="N27" s="4">
        <v>8091998.4670000002</v>
      </c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</row>
    <row r="28" spans="1:40" x14ac:dyDescent="0.25">
      <c r="A28" s="3">
        <v>23</v>
      </c>
      <c r="B28" s="23" t="s">
        <v>32</v>
      </c>
      <c r="C28" s="37">
        <v>27306</v>
      </c>
      <c r="D28" s="38">
        <v>9976335.8340000007</v>
      </c>
      <c r="E28" s="17">
        <v>135053</v>
      </c>
      <c r="F28" s="4">
        <v>5267135.5549999997</v>
      </c>
      <c r="G28" s="37">
        <v>826</v>
      </c>
      <c r="H28" s="38">
        <v>4557.0619999999999</v>
      </c>
      <c r="I28" s="17">
        <v>0</v>
      </c>
      <c r="J28" s="4">
        <v>0</v>
      </c>
      <c r="K28" s="37">
        <v>9289</v>
      </c>
      <c r="L28" s="38">
        <v>30695.343000000001</v>
      </c>
      <c r="M28" s="17">
        <v>172474</v>
      </c>
      <c r="N28" s="4">
        <v>15278723.794</v>
      </c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</row>
    <row r="29" spans="1:40" x14ac:dyDescent="0.25">
      <c r="A29" s="3">
        <v>24</v>
      </c>
      <c r="B29" s="23" t="s">
        <v>33</v>
      </c>
      <c r="C29" s="37">
        <v>176164</v>
      </c>
      <c r="D29" s="38">
        <v>5365424.7549999999</v>
      </c>
      <c r="E29" s="17">
        <v>27152</v>
      </c>
      <c r="F29" s="4">
        <v>755693.26899999997</v>
      </c>
      <c r="G29" s="37">
        <v>404</v>
      </c>
      <c r="H29" s="38">
        <v>1980.723</v>
      </c>
      <c r="I29" s="17">
        <v>0</v>
      </c>
      <c r="J29" s="4">
        <v>0</v>
      </c>
      <c r="K29" s="37">
        <v>2845</v>
      </c>
      <c r="L29" s="38">
        <v>11185.735000000001</v>
      </c>
      <c r="M29" s="17">
        <v>206565</v>
      </c>
      <c r="N29" s="4">
        <v>6134284.4819999998</v>
      </c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</row>
    <row r="30" spans="1:40" x14ac:dyDescent="0.25">
      <c r="A30" s="3">
        <v>25</v>
      </c>
      <c r="B30" s="23" t="s">
        <v>34</v>
      </c>
      <c r="C30" s="37">
        <v>24572</v>
      </c>
      <c r="D30" s="38">
        <v>6673062.5970000001</v>
      </c>
      <c r="E30" s="17">
        <v>95384</v>
      </c>
      <c r="F30" s="4">
        <v>3267875.6260000002</v>
      </c>
      <c r="G30" s="37">
        <v>664</v>
      </c>
      <c r="H30" s="38">
        <v>6061.8959999999997</v>
      </c>
      <c r="I30" s="17">
        <v>0</v>
      </c>
      <c r="J30" s="4">
        <v>0</v>
      </c>
      <c r="K30" s="37">
        <v>4713</v>
      </c>
      <c r="L30" s="38">
        <v>40989.875999999997</v>
      </c>
      <c r="M30" s="17">
        <v>125333</v>
      </c>
      <c r="N30" s="4">
        <v>9987989.9949999992</v>
      </c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</row>
    <row r="31" spans="1:40" x14ac:dyDescent="0.25">
      <c r="A31" s="3">
        <v>26</v>
      </c>
      <c r="B31" s="23" t="s">
        <v>35</v>
      </c>
      <c r="C31" s="37">
        <v>829</v>
      </c>
      <c r="D31" s="38">
        <v>129087.757</v>
      </c>
      <c r="E31" s="17">
        <v>2543</v>
      </c>
      <c r="F31" s="4">
        <v>59495.358</v>
      </c>
      <c r="G31" s="37">
        <v>11</v>
      </c>
      <c r="H31" s="38">
        <v>20.004999999999999</v>
      </c>
      <c r="I31" s="17">
        <v>0</v>
      </c>
      <c r="J31" s="4">
        <v>0</v>
      </c>
      <c r="K31" s="37">
        <v>334</v>
      </c>
      <c r="L31" s="38">
        <v>2857.5149999999999</v>
      </c>
      <c r="M31" s="17">
        <v>3717</v>
      </c>
      <c r="N31" s="4">
        <v>191460.63500000001</v>
      </c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</row>
    <row r="32" spans="1:40" x14ac:dyDescent="0.25">
      <c r="A32" s="3">
        <v>27</v>
      </c>
      <c r="B32" s="23" t="s">
        <v>41</v>
      </c>
      <c r="C32" s="37">
        <v>587</v>
      </c>
      <c r="D32" s="38">
        <v>1223407.753</v>
      </c>
      <c r="E32" s="17">
        <v>23</v>
      </c>
      <c r="F32" s="4">
        <v>28582.387999999999</v>
      </c>
      <c r="G32" s="37">
        <v>0</v>
      </c>
      <c r="H32" s="38">
        <v>0</v>
      </c>
      <c r="I32" s="17">
        <v>0</v>
      </c>
      <c r="J32" s="4">
        <v>0</v>
      </c>
      <c r="K32" s="37">
        <v>16</v>
      </c>
      <c r="L32" s="38">
        <v>3.234</v>
      </c>
      <c r="M32" s="17">
        <v>626</v>
      </c>
      <c r="N32" s="4">
        <v>1251993.375</v>
      </c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</row>
    <row r="33" spans="1:40" x14ac:dyDescent="0.25">
      <c r="A33" s="3">
        <v>28</v>
      </c>
      <c r="B33" s="23" t="s">
        <v>22</v>
      </c>
      <c r="C33" s="37">
        <v>1952</v>
      </c>
      <c r="D33" s="38">
        <v>1225447.7350000001</v>
      </c>
      <c r="E33" s="17">
        <v>1965</v>
      </c>
      <c r="F33" s="4">
        <v>175697.74299999999</v>
      </c>
      <c r="G33" s="37">
        <v>57</v>
      </c>
      <c r="H33" s="38">
        <v>186.834</v>
      </c>
      <c r="I33" s="17">
        <v>0</v>
      </c>
      <c r="J33" s="4">
        <v>0</v>
      </c>
      <c r="K33" s="37">
        <v>474</v>
      </c>
      <c r="L33" s="38">
        <v>1520.2750000000001</v>
      </c>
      <c r="M33" s="17">
        <v>4448</v>
      </c>
      <c r="N33" s="4">
        <v>1402852.5870000001</v>
      </c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</row>
    <row r="34" spans="1:40" x14ac:dyDescent="0.25">
      <c r="A34" s="3">
        <v>29</v>
      </c>
      <c r="B34" s="23" t="s">
        <v>13</v>
      </c>
      <c r="C34" s="37">
        <v>13670</v>
      </c>
      <c r="D34" s="38">
        <v>9650138.7990000006</v>
      </c>
      <c r="E34" s="17">
        <v>26191</v>
      </c>
      <c r="F34" s="4">
        <v>4389153.0559999999</v>
      </c>
      <c r="G34" s="37">
        <v>5</v>
      </c>
      <c r="H34" s="38">
        <v>29.454999999999998</v>
      </c>
      <c r="I34" s="17">
        <v>0</v>
      </c>
      <c r="J34" s="4">
        <v>0</v>
      </c>
      <c r="K34" s="37">
        <v>1152</v>
      </c>
      <c r="L34" s="38">
        <v>2670.0419999999999</v>
      </c>
      <c r="M34" s="17">
        <v>41018</v>
      </c>
      <c r="N34" s="4">
        <v>14041991.352</v>
      </c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</row>
    <row r="35" spans="1:40" x14ac:dyDescent="0.25">
      <c r="A35" s="3">
        <v>30</v>
      </c>
      <c r="B35" s="27" t="s">
        <v>26</v>
      </c>
      <c r="C35" s="37">
        <v>6905</v>
      </c>
      <c r="D35" s="38">
        <v>791323.18200000003</v>
      </c>
      <c r="E35" s="17">
        <v>177</v>
      </c>
      <c r="F35" s="4">
        <v>433319.73499999999</v>
      </c>
      <c r="G35" s="37">
        <v>2</v>
      </c>
      <c r="H35" s="38">
        <v>0.12</v>
      </c>
      <c r="I35" s="17">
        <v>0</v>
      </c>
      <c r="J35" s="4">
        <v>0</v>
      </c>
      <c r="K35" s="37">
        <v>121</v>
      </c>
      <c r="L35" s="38">
        <v>69.179000000000002</v>
      </c>
      <c r="M35" s="17">
        <v>7205</v>
      </c>
      <c r="N35" s="4">
        <v>1224712.216</v>
      </c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</row>
    <row r="36" spans="1:40" x14ac:dyDescent="0.25">
      <c r="A36" s="3">
        <v>31</v>
      </c>
      <c r="B36" s="27" t="s">
        <v>36</v>
      </c>
      <c r="C36" s="39">
        <v>5815</v>
      </c>
      <c r="D36" s="40">
        <v>3962621.2749999999</v>
      </c>
      <c r="E36" s="41">
        <v>41759</v>
      </c>
      <c r="F36" s="42">
        <v>2839524.6129999999</v>
      </c>
      <c r="G36" s="39">
        <v>71</v>
      </c>
      <c r="H36" s="40">
        <v>70345.017000000007</v>
      </c>
      <c r="I36" s="41">
        <v>0</v>
      </c>
      <c r="J36" s="42">
        <v>0</v>
      </c>
      <c r="K36" s="39">
        <v>1778</v>
      </c>
      <c r="L36" s="40">
        <v>30908.617999999999</v>
      </c>
      <c r="M36" s="17">
        <v>49423</v>
      </c>
      <c r="N36" s="4">
        <v>6903399.523</v>
      </c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</row>
    <row r="37" spans="1:40" x14ac:dyDescent="0.25">
      <c r="A37" s="3">
        <v>32</v>
      </c>
      <c r="B37" s="27" t="s">
        <v>37</v>
      </c>
      <c r="C37" s="39">
        <v>148831</v>
      </c>
      <c r="D37" s="40">
        <v>10860121.755999999</v>
      </c>
      <c r="E37" s="41">
        <v>0</v>
      </c>
      <c r="F37" s="42">
        <v>0</v>
      </c>
      <c r="G37" s="39">
        <v>0</v>
      </c>
      <c r="H37" s="40">
        <v>0</v>
      </c>
      <c r="I37" s="41">
        <v>0</v>
      </c>
      <c r="J37" s="42">
        <v>0</v>
      </c>
      <c r="K37" s="39">
        <v>0</v>
      </c>
      <c r="L37" s="40">
        <v>0</v>
      </c>
      <c r="M37" s="17">
        <v>148831</v>
      </c>
      <c r="N37" s="4">
        <v>10860121.755999999</v>
      </c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</row>
    <row r="38" spans="1:40" x14ac:dyDescent="0.25">
      <c r="A38" s="21">
        <v>33</v>
      </c>
      <c r="B38" s="27" t="s">
        <v>39</v>
      </c>
      <c r="C38" s="39">
        <v>1860</v>
      </c>
      <c r="D38" s="40">
        <v>2879281.6</v>
      </c>
      <c r="E38" s="41">
        <v>10115</v>
      </c>
      <c r="F38" s="42">
        <v>1692229.49</v>
      </c>
      <c r="G38" s="39">
        <v>5</v>
      </c>
      <c r="H38" s="40">
        <v>2526.7539999999999</v>
      </c>
      <c r="I38" s="41">
        <v>0</v>
      </c>
      <c r="J38" s="42">
        <v>0</v>
      </c>
      <c r="K38" s="39">
        <v>249</v>
      </c>
      <c r="L38" s="40">
        <v>392.67500000000001</v>
      </c>
      <c r="M38" s="17">
        <v>12229</v>
      </c>
      <c r="N38" s="4">
        <v>4574430.5190000003</v>
      </c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</row>
    <row r="39" spans="1:40" x14ac:dyDescent="0.25">
      <c r="A39" s="3">
        <v>34</v>
      </c>
      <c r="B39" s="27" t="s">
        <v>47</v>
      </c>
      <c r="C39" s="39">
        <v>183</v>
      </c>
      <c r="D39" s="40">
        <v>474906.071</v>
      </c>
      <c r="E39" s="41">
        <v>502</v>
      </c>
      <c r="F39" s="42">
        <v>149374.97200000001</v>
      </c>
      <c r="G39" s="39">
        <v>66</v>
      </c>
      <c r="H39" s="40">
        <v>902.19799999999998</v>
      </c>
      <c r="I39" s="41">
        <v>0</v>
      </c>
      <c r="J39" s="42">
        <v>0</v>
      </c>
      <c r="K39" s="39">
        <v>2</v>
      </c>
      <c r="L39" s="40">
        <v>23.901</v>
      </c>
      <c r="M39" s="17">
        <v>753</v>
      </c>
      <c r="N39" s="4">
        <v>625207.14199999999</v>
      </c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</row>
    <row r="40" spans="1:40" x14ac:dyDescent="0.25">
      <c r="A40" s="3">
        <v>35</v>
      </c>
      <c r="B40" s="25" t="s">
        <v>40</v>
      </c>
      <c r="C40" s="39">
        <v>2174</v>
      </c>
      <c r="D40" s="40">
        <v>2224439.531</v>
      </c>
      <c r="E40" s="41">
        <v>15961</v>
      </c>
      <c r="F40" s="42">
        <v>1327331.1629999999</v>
      </c>
      <c r="G40" s="39">
        <v>21</v>
      </c>
      <c r="H40" s="40">
        <v>48.88</v>
      </c>
      <c r="I40" s="41">
        <v>0</v>
      </c>
      <c r="J40" s="42">
        <v>0</v>
      </c>
      <c r="K40" s="39">
        <v>72</v>
      </c>
      <c r="L40" s="40">
        <v>102.431</v>
      </c>
      <c r="M40" s="17">
        <v>18228</v>
      </c>
      <c r="N40" s="4">
        <v>3551922.0049999999</v>
      </c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</row>
    <row r="41" spans="1:40" x14ac:dyDescent="0.25">
      <c r="A41" s="3">
        <v>36</v>
      </c>
      <c r="B41" s="25" t="s">
        <v>45</v>
      </c>
      <c r="C41" s="39">
        <v>0</v>
      </c>
      <c r="D41" s="40">
        <v>0</v>
      </c>
      <c r="E41" s="41">
        <v>6</v>
      </c>
      <c r="F41" s="42">
        <v>31.042999999999999</v>
      </c>
      <c r="G41" s="39">
        <v>0</v>
      </c>
      <c r="H41" s="40">
        <v>0</v>
      </c>
      <c r="I41" s="41">
        <v>0</v>
      </c>
      <c r="J41" s="42">
        <v>0</v>
      </c>
      <c r="K41" s="39">
        <v>0</v>
      </c>
      <c r="L41" s="40">
        <v>0</v>
      </c>
      <c r="M41" s="17">
        <v>6</v>
      </c>
      <c r="N41" s="4">
        <v>31.042999999999999</v>
      </c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</row>
    <row r="42" spans="1:40" x14ac:dyDescent="0.25">
      <c r="A42" s="3">
        <v>37</v>
      </c>
      <c r="B42" s="25" t="s">
        <v>44</v>
      </c>
      <c r="C42" s="39">
        <v>7905</v>
      </c>
      <c r="D42" s="40">
        <v>1622624.879</v>
      </c>
      <c r="E42" s="41">
        <v>106</v>
      </c>
      <c r="F42" s="42">
        <v>11613.053</v>
      </c>
      <c r="G42" s="39">
        <v>0</v>
      </c>
      <c r="H42" s="40">
        <v>0</v>
      </c>
      <c r="I42" s="41">
        <v>0</v>
      </c>
      <c r="J42" s="42">
        <v>0</v>
      </c>
      <c r="K42" s="39">
        <v>0</v>
      </c>
      <c r="L42" s="40">
        <v>0</v>
      </c>
      <c r="M42" s="41">
        <v>8011</v>
      </c>
      <c r="N42" s="42">
        <v>1634237.932</v>
      </c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</row>
    <row r="43" spans="1:40" ht="15.75" thickBot="1" x14ac:dyDescent="0.3">
      <c r="A43" s="3">
        <v>38</v>
      </c>
      <c r="B43" s="26" t="s">
        <v>49</v>
      </c>
      <c r="C43" s="39">
        <v>261</v>
      </c>
      <c r="D43" s="40">
        <v>51008.874000000003</v>
      </c>
      <c r="E43" s="41">
        <v>56</v>
      </c>
      <c r="F43" s="42">
        <v>14130.615</v>
      </c>
      <c r="G43" s="39">
        <v>0</v>
      </c>
      <c r="H43" s="40">
        <v>0</v>
      </c>
      <c r="I43" s="41">
        <v>0</v>
      </c>
      <c r="J43" s="42">
        <v>0</v>
      </c>
      <c r="K43" s="39">
        <v>2</v>
      </c>
      <c r="L43" s="40">
        <v>3.0150000000000001</v>
      </c>
      <c r="M43" s="33">
        <v>319</v>
      </c>
      <c r="N43" s="34">
        <v>65142.504000000001</v>
      </c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</row>
    <row r="44" spans="1:40" s="18" customFormat="1" ht="15.75" thickBot="1" x14ac:dyDescent="0.3">
      <c r="A44" s="48" t="s">
        <v>9</v>
      </c>
      <c r="B44" s="49"/>
      <c r="C44" s="20">
        <f t="shared" ref="C44:N44" si="0">SUM(C6:C43)</f>
        <v>2445682</v>
      </c>
      <c r="D44" s="20">
        <f t="shared" si="0"/>
        <v>1193908461.2850001</v>
      </c>
      <c r="E44" s="20">
        <f t="shared" si="0"/>
        <v>4798888</v>
      </c>
      <c r="F44" s="20">
        <f t="shared" si="0"/>
        <v>630304691.30800045</v>
      </c>
      <c r="G44" s="20">
        <f t="shared" si="0"/>
        <v>19655</v>
      </c>
      <c r="H44" s="20">
        <f t="shared" si="0"/>
        <v>283649.97899999999</v>
      </c>
      <c r="I44" s="20">
        <f t="shared" si="0"/>
        <v>0</v>
      </c>
      <c r="J44" s="20">
        <f t="shared" si="0"/>
        <v>0</v>
      </c>
      <c r="K44" s="20">
        <f t="shared" si="0"/>
        <v>396576</v>
      </c>
      <c r="L44" s="20">
        <f t="shared" si="0"/>
        <v>2281173.0120000001</v>
      </c>
      <c r="M44" s="20">
        <f t="shared" si="0"/>
        <v>7660801</v>
      </c>
      <c r="N44" s="32">
        <f t="shared" si="0"/>
        <v>1826777975.5840001</v>
      </c>
      <c r="AA44" s="31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</row>
    <row r="48" spans="1:40" x14ac:dyDescent="0.25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50" spans="3:14" x14ac:dyDescent="0.25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</sheetData>
  <mergeCells count="10">
    <mergeCell ref="B1:N2"/>
    <mergeCell ref="M4:N4"/>
    <mergeCell ref="A44:B44"/>
    <mergeCell ref="A4:A5"/>
    <mergeCell ref="B4:B5"/>
    <mergeCell ref="C4:D4"/>
    <mergeCell ref="E4:F4"/>
    <mergeCell ref="G4:H4"/>
    <mergeCell ref="I4:J4"/>
    <mergeCell ref="K4:L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Number-amount of payment doc.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Ramazon Barnoyev</cp:lastModifiedBy>
  <cp:lastPrinted>2025-01-29T13:33:25Z</cp:lastPrinted>
  <dcterms:created xsi:type="dcterms:W3CDTF">2017-12-16T12:53:03Z</dcterms:created>
  <dcterms:modified xsi:type="dcterms:W3CDTF">2026-08-11T04:37:11Z</dcterms:modified>
</cp:coreProperties>
</file>