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 (2)\"/>
    </mc:Choice>
  </mc:AlternateContent>
  <xr:revisionPtr revIDLastSave="0" documentId="13_ncr:1_{A5CEB2D1-1814-474D-B462-458C600742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оличество-сумма плат.докум." sheetId="2" r:id="rId1"/>
    <sheet name="Тўлов ҳужжатлари сони-суммаси" sheetId="1" r:id="rId2"/>
    <sheet name="To'lov hujjatlari soni-summasi" sheetId="3" r:id="rId3"/>
    <sheet name="Number-amount of payment doc.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7" i="3" l="1"/>
  <c r="K37" i="3"/>
  <c r="J37" i="3"/>
  <c r="I37" i="3"/>
  <c r="H37" i="3"/>
  <c r="G37" i="3"/>
  <c r="F37" i="3"/>
  <c r="E37" i="3"/>
  <c r="D37" i="3"/>
  <c r="C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L37" i="2"/>
  <c r="K37" i="2"/>
  <c r="J37" i="2"/>
  <c r="I37" i="2"/>
  <c r="H37" i="2"/>
  <c r="G37" i="2"/>
  <c r="F37" i="2"/>
  <c r="E37" i="2"/>
  <c r="D37" i="2"/>
  <c r="C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L37" i="1"/>
  <c r="K37" i="1"/>
  <c r="J37" i="1"/>
  <c r="I37" i="1"/>
  <c r="H37" i="1"/>
  <c r="G37" i="1"/>
  <c r="F37" i="1"/>
  <c r="E37" i="1"/>
  <c r="D37" i="1"/>
  <c r="C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37" i="3" l="1"/>
  <c r="M37" i="3"/>
  <c r="M37" i="2"/>
  <c r="N37" i="2"/>
  <c r="N37" i="1"/>
  <c r="M37" i="1"/>
  <c r="N35" i="4"/>
  <c r="N36" i="4"/>
  <c r="M35" i="4"/>
  <c r="M36" i="4"/>
  <c r="D37" i="4" l="1"/>
  <c r="E37" i="4"/>
  <c r="F37" i="4"/>
  <c r="G37" i="4"/>
  <c r="H37" i="4"/>
  <c r="I37" i="4"/>
  <c r="J37" i="4"/>
  <c r="K37" i="4"/>
  <c r="L37" i="4"/>
  <c r="C37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" i="4"/>
  <c r="N37" i="4" l="1"/>
  <c r="M37" i="4"/>
</calcChain>
</file>

<file path=xl/sharedStrings.xml><?xml version="1.0" encoding="utf-8"?>
<sst xmlns="http://schemas.openxmlformats.org/spreadsheetml/2006/main" count="220" uniqueCount="119">
  <si>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</si>
  <si>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</si>
  <si>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</si>
  <si>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</si>
  <si>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</si>
  <si>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</si>
  <si>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</si>
  <si>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</si>
  <si>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</si>
  <si>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</si>
  <si>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</si>
  <si>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</si>
  <si>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</si>
  <si>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</si>
  <si>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</si>
  <si>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</si>
  <si>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</si>
  <si>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</si>
  <si>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</si>
  <si>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</si>
  <si>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</si>
  <si>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</si>
  <si>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</si>
  <si>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</si>
  <si>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</si>
  <si>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</si>
  <si>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</si>
  <si>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</si>
  <si>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</si>
  <si>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</si>
  <si>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</si>
  <si>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</si>
  <si>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</si>
  <si>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</si>
  <si>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</si>
  <si>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</si>
  <si>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</si>
  <si>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</si>
  <si>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</si>
  <si>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</si>
  <si>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</si>
  <si>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</si>
  <si>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</si>
  <si>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</si>
  <si>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</si>
  <si>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</si>
  <si>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</si>
  <si>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</si>
  <si>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</si>
  <si>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</si>
  <si>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</si>
  <si>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</si>
  <si>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</si>
  <si>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</si>
  <si>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</si>
  <si>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</si>
  <si>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</si>
  <si>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</si>
  <si>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</si>
  <si>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</si>
  <si>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</si>
  <si>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</si>
  <si>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</si>
  <si>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</si>
  <si>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</si>
  <si>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</si>
  <si>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</si>
  <si>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</si>
  <si>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</si>
  <si>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</si>
  <si>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</si>
  <si>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</si>
  <si>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</si>
  <si>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</si>
  <si>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</si>
  <si>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</si>
  <si>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</si>
  <si>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</si>
  <si>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</si>
  <si>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</si>
  <si>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</si>
  <si>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</si>
  <si>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</si>
  <si>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</si>
  <si>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</si>
  <si>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</si>
  <si>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</si>
  <si>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</si>
  <si>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</si>
  <si>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</si>
  <si>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</si>
  <si>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</si>
  <si>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</si>
  <si>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</si>
  <si>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</si>
  <si>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</si>
  <si>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</si>
  <si>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</si>
  <si>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</si>
  <si>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</si>
  <si>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</si>
  <si>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</si>
  <si>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</si>
  <si>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</si>
  <si>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</si>
  <si>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</si>
  <si>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</si>
  <si>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</si>
  <si>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</si>
  <si>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</si>
  <si>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</si>
  <si>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</si>
  <si>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</si>
  <si>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</si>
  <si>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</si>
  <si>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</si>
  <si>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</si>
  <si>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</si>
  <si>
    <t>Bank APELSIN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</si>
</sst>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20" applyNumberFormat="0" applyAlignment="0" applyProtection="0"/>
    <xf numFmtId="0" fontId="11" fillId="27" borderId="21" applyNumberFormat="0" applyAlignment="0" applyProtection="0"/>
    <xf numFmtId="0" fontId="12" fillId="27" borderId="20" applyNumberFormat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7" fillId="28" borderId="2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27" applyNumberFormat="0" applyFont="0" applyAlignment="0" applyProtection="0"/>
    <xf numFmtId="0" fontId="22" fillId="0" borderId="28" applyNumberFormat="0" applyFill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32" borderId="0" applyNumberFormat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5" fillId="0" borderId="0" xfId="0" applyFont="1" applyFill="1"/>
    <xf numFmtId="3" fontId="5" fillId="0" borderId="15" xfId="41" applyNumberFormat="1" applyFont="1" applyBorder="1" applyAlignment="1">
      <alignment horizontal="center" vertical="center"/>
    </xf>
    <xf numFmtId="3" fontId="5" fillId="0" borderId="16" xfId="41" applyNumberFormat="1" applyFont="1" applyBorder="1" applyAlignment="1">
      <alignment horizontal="center" vertical="center"/>
    </xf>
    <xf numFmtId="3" fontId="2" fillId="0" borderId="15" xfId="41" applyNumberFormat="1" applyFont="1" applyBorder="1" applyAlignment="1">
      <alignment horizontal="center" vertical="center"/>
    </xf>
    <xf numFmtId="3" fontId="5" fillId="0" borderId="38" xfId="41" applyNumberFormat="1" applyFont="1" applyBorder="1" applyAlignment="1">
      <alignment horizontal="center" vertical="center"/>
    </xf>
    <xf numFmtId="3" fontId="5" fillId="0" borderId="40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5" fillId="0" borderId="7" xfId="41" applyNumberFormat="1" applyFont="1" applyBorder="1" applyAlignment="1">
      <alignment horizontal="center" vertical="center"/>
    </xf>
    <xf numFmtId="3" fontId="2" fillId="0" borderId="3" xfId="41" applyNumberFormat="1" applyFont="1" applyBorder="1" applyAlignment="1">
      <alignment horizontal="center" vertical="center"/>
    </xf>
    <xf numFmtId="3" fontId="5" fillId="0" borderId="6" xfId="41" applyNumberFormat="1" applyFont="1" applyBorder="1" applyAlignment="1">
      <alignment horizontal="center" vertical="center"/>
    </xf>
    <xf numFmtId="3" fontId="5" fillId="0" borderId="1" xfId="41" applyNumberFormat="1" applyFont="1" applyBorder="1" applyAlignment="1">
      <alignment horizontal="center" vertical="center"/>
    </xf>
    <xf numFmtId="3" fontId="2" fillId="0" borderId="1" xfId="41" applyNumberFormat="1" applyFont="1" applyFill="1" applyBorder="1" applyAlignment="1">
      <alignment horizontal="center" vertical="center"/>
    </xf>
    <xf numFmtId="3" fontId="5" fillId="0" borderId="7" xfId="41" applyNumberFormat="1" applyFont="1" applyFill="1" applyBorder="1" applyAlignment="1">
      <alignment horizontal="center" vertical="center"/>
    </xf>
    <xf numFmtId="3" fontId="5" fillId="0" borderId="6" xfId="41" applyNumberFormat="1" applyFont="1" applyFill="1" applyBorder="1" applyAlignment="1">
      <alignment horizontal="center" vertical="center"/>
    </xf>
    <xf numFmtId="3" fontId="2" fillId="0" borderId="36" xfId="41" applyNumberFormat="1" applyFont="1" applyBorder="1" applyAlignment="1">
      <alignment horizontal="center" vertical="center"/>
    </xf>
    <xf numFmtId="3" fontId="5" fillId="0" borderId="37" xfId="41" applyNumberFormat="1" applyFont="1" applyBorder="1" applyAlignment="1">
      <alignment horizontal="center" vertical="center"/>
    </xf>
    <xf numFmtId="3" fontId="5" fillId="0" borderId="46" xfId="41" applyNumberFormat="1" applyFont="1" applyBorder="1" applyAlignment="1">
      <alignment horizontal="center" vertical="center"/>
    </xf>
    <xf numFmtId="3" fontId="2" fillId="0" borderId="10" xfId="41" applyNumberFormat="1" applyFont="1" applyBorder="1" applyAlignment="1">
      <alignment horizontal="center" vertical="center"/>
    </xf>
    <xf numFmtId="3" fontId="5" fillId="0" borderId="12" xfId="41" applyNumberFormat="1" applyFont="1" applyBorder="1" applyAlignment="1">
      <alignment horizontal="center" vertical="center"/>
    </xf>
    <xf numFmtId="3" fontId="5" fillId="0" borderId="45" xfId="41" applyNumberFormat="1" applyFont="1" applyBorder="1" applyAlignment="1">
      <alignment horizontal="center" vertical="center"/>
    </xf>
    <xf numFmtId="3" fontId="6" fillId="0" borderId="31" xfId="41" applyNumberFormat="1" applyFont="1" applyFill="1" applyBorder="1" applyAlignment="1">
      <alignment horizontal="center" vertical="center"/>
    </xf>
    <xf numFmtId="3" fontId="6" fillId="0" borderId="5" xfId="41" applyNumberFormat="1" applyFont="1" applyFill="1" applyBorder="1" applyAlignment="1">
      <alignment horizontal="center" vertical="center"/>
    </xf>
    <xf numFmtId="3" fontId="6" fillId="0" borderId="8" xfId="4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7"/>
  <sheetViews>
    <sheetView tabSelected="1" zoomScale="90" zoomScaleNormal="90" workbookViewId="0">
      <selection sqref="A1:A2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8.7109375" style="1" bestFit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8.7109375" style="1" bestFit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4" t="s">
        <v>6</v>
      </c>
      <c r="B1" s="61" t="s">
        <v>9</v>
      </c>
      <c r="C1" s="56" t="s">
        <v>10</v>
      </c>
      <c r="D1" s="57"/>
      <c r="E1" s="63" t="s">
        <v>11</v>
      </c>
      <c r="F1" s="64"/>
      <c r="G1" s="56" t="s">
        <v>12</v>
      </c>
      <c r="H1" s="57"/>
      <c r="I1" s="63" t="s">
        <v>13</v>
      </c>
      <c r="J1" s="64"/>
      <c r="K1" s="56" t="s">
        <v>14</v>
      </c>
      <c r="L1" s="57"/>
      <c r="M1" s="56" t="s">
        <v>15</v>
      </c>
      <c r="N1" s="57"/>
    </row>
    <row r="2" spans="1:14" ht="15.75" thickBot="1" x14ac:dyDescent="0.3">
      <c r="A2" s="60"/>
      <c r="B2" s="62"/>
      <c r="C2" s="12" t="s">
        <v>16</v>
      </c>
      <c r="D2" s="13" t="s">
        <v>17</v>
      </c>
      <c r="E2" s="10" t="s">
        <v>16</v>
      </c>
      <c r="F2" s="11" t="s">
        <v>17</v>
      </c>
      <c r="G2" s="12" t="s">
        <v>16</v>
      </c>
      <c r="H2" s="13" t="s">
        <v>17</v>
      </c>
      <c r="I2" s="10" t="s">
        <v>16</v>
      </c>
      <c r="J2" s="11" t="s">
        <v>17</v>
      </c>
      <c r="K2" s="12" t="s">
        <v>16</v>
      </c>
      <c r="L2" s="13" t="s">
        <v>17</v>
      </c>
      <c r="M2" s="12" t="s">
        <v>16</v>
      </c>
      <c r="N2" s="13" t="s">
        <v>17</v>
      </c>
    </row>
    <row r="3" spans="1:14" x14ac:dyDescent="0.25">
      <c r="A3" s="7">
        <v>1</v>
      </c>
      <c r="B3" s="18" t="s">
        <v>19</v>
      </c>
      <c r="C3" s="30">
        <v>23293</v>
      </c>
      <c r="D3" s="31">
        <v>178470119061</v>
      </c>
      <c r="E3" s="30">
        <v>957433</v>
      </c>
      <c r="F3" s="31">
        <v>30814079439</v>
      </c>
      <c r="G3" s="30">
        <v>8</v>
      </c>
      <c r="H3" s="31">
        <v>190488</v>
      </c>
      <c r="I3" s="32">
        <v>0</v>
      </c>
      <c r="J3" s="33">
        <v>0</v>
      </c>
      <c r="K3" s="30">
        <v>1</v>
      </c>
      <c r="L3" s="34">
        <v>71440</v>
      </c>
      <c r="M3" s="30">
        <f>+C3+E3+G3+I3+K3</f>
        <v>980735</v>
      </c>
      <c r="N3" s="31">
        <f>+D3+F3+H3+J3+L3</f>
        <v>209284460428</v>
      </c>
    </row>
    <row r="4" spans="1:14" x14ac:dyDescent="0.25">
      <c r="A4" s="8">
        <v>2</v>
      </c>
      <c r="B4" s="19" t="s">
        <v>65</v>
      </c>
      <c r="C4" s="35">
        <v>108710</v>
      </c>
      <c r="D4" s="36">
        <v>2543522709</v>
      </c>
      <c r="E4" s="35">
        <v>141750</v>
      </c>
      <c r="F4" s="36">
        <v>6887163300</v>
      </c>
      <c r="G4" s="35">
        <v>3063</v>
      </c>
      <c r="H4" s="36">
        <v>59093531</v>
      </c>
      <c r="I4" s="37">
        <v>2</v>
      </c>
      <c r="J4" s="36">
        <v>987468</v>
      </c>
      <c r="K4" s="35">
        <v>36199</v>
      </c>
      <c r="L4" s="38">
        <v>89000982</v>
      </c>
      <c r="M4" s="39">
        <f t="shared" ref="M4:N36" si="0">+C4+E4+G4+I4+K4</f>
        <v>289724</v>
      </c>
      <c r="N4" s="36">
        <f t="shared" si="0"/>
        <v>9579767990</v>
      </c>
    </row>
    <row r="5" spans="1:14" x14ac:dyDescent="0.25">
      <c r="A5" s="8">
        <v>3</v>
      </c>
      <c r="B5" s="19" t="s">
        <v>66</v>
      </c>
      <c r="C5" s="35">
        <v>73311</v>
      </c>
      <c r="D5" s="36">
        <v>3771540907</v>
      </c>
      <c r="E5" s="35">
        <v>99280</v>
      </c>
      <c r="F5" s="36">
        <v>4162738977</v>
      </c>
      <c r="G5" s="35">
        <v>2331</v>
      </c>
      <c r="H5" s="36">
        <v>31982463</v>
      </c>
      <c r="I5" s="35">
        <v>0</v>
      </c>
      <c r="J5" s="36">
        <v>0</v>
      </c>
      <c r="K5" s="35">
        <v>13887</v>
      </c>
      <c r="L5" s="38">
        <v>75161171</v>
      </c>
      <c r="M5" s="39">
        <f t="shared" si="0"/>
        <v>188809</v>
      </c>
      <c r="N5" s="36">
        <f t="shared" si="0"/>
        <v>8041423518</v>
      </c>
    </row>
    <row r="6" spans="1:14" x14ac:dyDescent="0.25">
      <c r="A6" s="8">
        <v>4</v>
      </c>
      <c r="B6" s="19" t="s">
        <v>46</v>
      </c>
      <c r="C6" s="35">
        <v>220354</v>
      </c>
      <c r="D6" s="36">
        <v>3339750387</v>
      </c>
      <c r="E6" s="35">
        <v>230908</v>
      </c>
      <c r="F6" s="36">
        <v>2302622196</v>
      </c>
      <c r="G6" s="35">
        <v>996</v>
      </c>
      <c r="H6" s="36">
        <v>6111217</v>
      </c>
      <c r="I6" s="35">
        <v>0</v>
      </c>
      <c r="J6" s="36">
        <v>0</v>
      </c>
      <c r="K6" s="35">
        <v>120504</v>
      </c>
      <c r="L6" s="38">
        <v>201232886</v>
      </c>
      <c r="M6" s="39">
        <f t="shared" si="0"/>
        <v>572762</v>
      </c>
      <c r="N6" s="36">
        <f t="shared" si="0"/>
        <v>5849716686</v>
      </c>
    </row>
    <row r="7" spans="1:14" x14ac:dyDescent="0.25">
      <c r="A7" s="8">
        <v>5</v>
      </c>
      <c r="B7" s="19" t="s">
        <v>47</v>
      </c>
      <c r="C7" s="35">
        <v>65607</v>
      </c>
      <c r="D7" s="36">
        <v>766425099</v>
      </c>
      <c r="E7" s="35">
        <v>64699</v>
      </c>
      <c r="F7" s="36">
        <v>471179000</v>
      </c>
      <c r="G7" s="35">
        <v>1013</v>
      </c>
      <c r="H7" s="36">
        <v>4189086</v>
      </c>
      <c r="I7" s="35">
        <v>0</v>
      </c>
      <c r="J7" s="36">
        <v>0</v>
      </c>
      <c r="K7" s="35">
        <v>29305</v>
      </c>
      <c r="L7" s="38">
        <v>18266796</v>
      </c>
      <c r="M7" s="39">
        <f t="shared" si="0"/>
        <v>160624</v>
      </c>
      <c r="N7" s="36">
        <f t="shared" si="0"/>
        <v>1260059981</v>
      </c>
    </row>
    <row r="8" spans="1:14" x14ac:dyDescent="0.25">
      <c r="A8" s="8">
        <v>6</v>
      </c>
      <c r="B8" s="19" t="s">
        <v>67</v>
      </c>
      <c r="C8" s="35">
        <v>156190</v>
      </c>
      <c r="D8" s="36">
        <v>5790560996</v>
      </c>
      <c r="E8" s="35">
        <v>128169</v>
      </c>
      <c r="F8" s="36">
        <v>872144219</v>
      </c>
      <c r="G8" s="35">
        <v>1781</v>
      </c>
      <c r="H8" s="36">
        <v>4267788</v>
      </c>
      <c r="I8" s="35">
        <v>0</v>
      </c>
      <c r="J8" s="36">
        <v>0</v>
      </c>
      <c r="K8" s="35">
        <v>54759</v>
      </c>
      <c r="L8" s="38">
        <v>37976646</v>
      </c>
      <c r="M8" s="39">
        <f t="shared" si="0"/>
        <v>340899</v>
      </c>
      <c r="N8" s="36">
        <f t="shared" si="0"/>
        <v>6704949649</v>
      </c>
    </row>
    <row r="9" spans="1:14" x14ac:dyDescent="0.25">
      <c r="A9" s="8">
        <v>7</v>
      </c>
      <c r="B9" s="19" t="s">
        <v>109</v>
      </c>
      <c r="C9" s="35">
        <v>27466</v>
      </c>
      <c r="D9" s="36">
        <v>547852934</v>
      </c>
      <c r="E9" s="35">
        <v>27903</v>
      </c>
      <c r="F9" s="36">
        <v>189831678</v>
      </c>
      <c r="G9" s="35">
        <v>602</v>
      </c>
      <c r="H9" s="36">
        <v>997210</v>
      </c>
      <c r="I9" s="35">
        <v>0</v>
      </c>
      <c r="J9" s="36">
        <v>0</v>
      </c>
      <c r="K9" s="35">
        <v>6932</v>
      </c>
      <c r="L9" s="38">
        <v>5203004</v>
      </c>
      <c r="M9" s="39">
        <f t="shared" si="0"/>
        <v>62903</v>
      </c>
      <c r="N9" s="36">
        <f t="shared" si="0"/>
        <v>743884826</v>
      </c>
    </row>
    <row r="10" spans="1:14" x14ac:dyDescent="0.25">
      <c r="A10" s="8">
        <v>8</v>
      </c>
      <c r="B10" s="19" t="s">
        <v>110</v>
      </c>
      <c r="C10" s="35">
        <v>59339</v>
      </c>
      <c r="D10" s="36">
        <v>2928426423</v>
      </c>
      <c r="E10" s="35">
        <v>244109</v>
      </c>
      <c r="F10" s="36">
        <v>1133601709</v>
      </c>
      <c r="G10" s="35">
        <v>616</v>
      </c>
      <c r="H10" s="36">
        <v>3382280</v>
      </c>
      <c r="I10" s="35">
        <v>0</v>
      </c>
      <c r="J10" s="36">
        <v>0</v>
      </c>
      <c r="K10" s="35">
        <v>15387</v>
      </c>
      <c r="L10" s="38">
        <v>17599533</v>
      </c>
      <c r="M10" s="39">
        <f t="shared" si="0"/>
        <v>319451</v>
      </c>
      <c r="N10" s="36">
        <f t="shared" si="0"/>
        <v>4083009945</v>
      </c>
    </row>
    <row r="11" spans="1:14" x14ac:dyDescent="0.25">
      <c r="A11" s="8">
        <v>9</v>
      </c>
      <c r="B11" s="19" t="s">
        <v>50</v>
      </c>
      <c r="C11" s="35">
        <v>37379</v>
      </c>
      <c r="D11" s="36">
        <v>1329023868</v>
      </c>
      <c r="E11" s="35">
        <v>45295</v>
      </c>
      <c r="F11" s="36">
        <v>736440157</v>
      </c>
      <c r="G11" s="35">
        <v>877</v>
      </c>
      <c r="H11" s="36">
        <v>4060078</v>
      </c>
      <c r="I11" s="35">
        <v>0</v>
      </c>
      <c r="J11" s="36">
        <v>0</v>
      </c>
      <c r="K11" s="35">
        <v>10285</v>
      </c>
      <c r="L11" s="38">
        <v>14943988</v>
      </c>
      <c r="M11" s="39">
        <f t="shared" si="0"/>
        <v>93836</v>
      </c>
      <c r="N11" s="36">
        <f t="shared" si="0"/>
        <v>2084468091</v>
      </c>
    </row>
    <row r="12" spans="1:14" x14ac:dyDescent="0.25">
      <c r="A12" s="8">
        <v>10</v>
      </c>
      <c r="B12" s="19" t="s">
        <v>51</v>
      </c>
      <c r="C12" s="35">
        <v>54715</v>
      </c>
      <c r="D12" s="36">
        <v>2030724642</v>
      </c>
      <c r="E12" s="35">
        <v>91584</v>
      </c>
      <c r="F12" s="36">
        <v>1462207301</v>
      </c>
      <c r="G12" s="35">
        <v>1175</v>
      </c>
      <c r="H12" s="36">
        <v>7425324</v>
      </c>
      <c r="I12" s="35">
        <v>0</v>
      </c>
      <c r="J12" s="36">
        <v>0</v>
      </c>
      <c r="K12" s="35">
        <v>26595</v>
      </c>
      <c r="L12" s="38">
        <v>41676132</v>
      </c>
      <c r="M12" s="39">
        <f t="shared" si="0"/>
        <v>174069</v>
      </c>
      <c r="N12" s="36">
        <f t="shared" si="0"/>
        <v>3542033399</v>
      </c>
    </row>
    <row r="13" spans="1:14" x14ac:dyDescent="0.25">
      <c r="A13" s="8">
        <v>11</v>
      </c>
      <c r="B13" s="19" t="s">
        <v>111</v>
      </c>
      <c r="C13" s="35">
        <v>50964</v>
      </c>
      <c r="D13" s="36">
        <v>2034024683</v>
      </c>
      <c r="E13" s="35">
        <v>46206</v>
      </c>
      <c r="F13" s="36">
        <v>3234999317</v>
      </c>
      <c r="G13" s="35">
        <v>1073</v>
      </c>
      <c r="H13" s="36">
        <v>7579868</v>
      </c>
      <c r="I13" s="35">
        <v>0</v>
      </c>
      <c r="J13" s="36">
        <v>0</v>
      </c>
      <c r="K13" s="35">
        <v>12463</v>
      </c>
      <c r="L13" s="38">
        <v>28457921</v>
      </c>
      <c r="M13" s="39">
        <f t="shared" si="0"/>
        <v>110706</v>
      </c>
      <c r="N13" s="36">
        <f t="shared" si="0"/>
        <v>5305061789</v>
      </c>
    </row>
    <row r="14" spans="1:14" x14ac:dyDescent="0.25">
      <c r="A14" s="8">
        <v>12</v>
      </c>
      <c r="B14" s="19" t="s">
        <v>112</v>
      </c>
      <c r="C14" s="35">
        <v>36861</v>
      </c>
      <c r="D14" s="36">
        <v>1972149963</v>
      </c>
      <c r="E14" s="35">
        <v>135387</v>
      </c>
      <c r="F14" s="36">
        <v>3105191195</v>
      </c>
      <c r="G14" s="35">
        <v>1929</v>
      </c>
      <c r="H14" s="36">
        <v>5993647</v>
      </c>
      <c r="I14" s="35">
        <v>0</v>
      </c>
      <c r="J14" s="36">
        <v>0</v>
      </c>
      <c r="K14" s="35">
        <v>15296</v>
      </c>
      <c r="L14" s="38">
        <v>16862411</v>
      </c>
      <c r="M14" s="39">
        <f t="shared" si="0"/>
        <v>189473</v>
      </c>
      <c r="N14" s="36">
        <f t="shared" si="0"/>
        <v>5100197216</v>
      </c>
    </row>
    <row r="15" spans="1:14" x14ac:dyDescent="0.25">
      <c r="A15" s="8">
        <v>13</v>
      </c>
      <c r="B15" s="19" t="s">
        <v>98</v>
      </c>
      <c r="C15" s="35">
        <v>994</v>
      </c>
      <c r="D15" s="36">
        <v>466552511</v>
      </c>
      <c r="E15" s="35">
        <v>13957</v>
      </c>
      <c r="F15" s="36">
        <v>666323254</v>
      </c>
      <c r="G15" s="35">
        <v>119</v>
      </c>
      <c r="H15" s="36">
        <v>1171003</v>
      </c>
      <c r="I15" s="35">
        <v>0</v>
      </c>
      <c r="J15" s="36">
        <v>0</v>
      </c>
      <c r="K15" s="35">
        <v>377</v>
      </c>
      <c r="L15" s="38">
        <v>1057712</v>
      </c>
      <c r="M15" s="39">
        <f t="shared" si="0"/>
        <v>15447</v>
      </c>
      <c r="N15" s="36">
        <f t="shared" si="0"/>
        <v>1135104480</v>
      </c>
    </row>
    <row r="16" spans="1:14" x14ac:dyDescent="0.25">
      <c r="A16" s="8">
        <v>14</v>
      </c>
      <c r="B16" s="19" t="s">
        <v>52</v>
      </c>
      <c r="C16" s="35">
        <v>108406</v>
      </c>
      <c r="D16" s="36">
        <v>1165529624</v>
      </c>
      <c r="E16" s="35">
        <v>135361</v>
      </c>
      <c r="F16" s="36">
        <v>6969183726</v>
      </c>
      <c r="G16" s="35">
        <v>1039</v>
      </c>
      <c r="H16" s="36">
        <v>2715337</v>
      </c>
      <c r="I16" s="35">
        <v>0</v>
      </c>
      <c r="J16" s="36">
        <v>0</v>
      </c>
      <c r="K16" s="35">
        <v>6455</v>
      </c>
      <c r="L16" s="38">
        <v>10679463</v>
      </c>
      <c r="M16" s="39">
        <f t="shared" si="0"/>
        <v>251261</v>
      </c>
      <c r="N16" s="36">
        <f t="shared" si="0"/>
        <v>8148108150</v>
      </c>
    </row>
    <row r="17" spans="1:14" x14ac:dyDescent="0.25">
      <c r="A17" s="8">
        <v>15</v>
      </c>
      <c r="B17" s="19" t="s">
        <v>68</v>
      </c>
      <c r="C17" s="40">
        <v>138783</v>
      </c>
      <c r="D17" s="41">
        <v>3345169350</v>
      </c>
      <c r="E17" s="40">
        <v>57587</v>
      </c>
      <c r="F17" s="41">
        <v>1853254481</v>
      </c>
      <c r="G17" s="40">
        <v>242</v>
      </c>
      <c r="H17" s="41">
        <v>1420184</v>
      </c>
      <c r="I17" s="40">
        <v>0</v>
      </c>
      <c r="J17" s="41">
        <v>0</v>
      </c>
      <c r="K17" s="40">
        <v>6011</v>
      </c>
      <c r="L17" s="42">
        <v>9802767</v>
      </c>
      <c r="M17" s="39">
        <f t="shared" si="0"/>
        <v>202623</v>
      </c>
      <c r="N17" s="36">
        <f t="shared" si="0"/>
        <v>5209646782</v>
      </c>
    </row>
    <row r="18" spans="1:14" s="5" customFormat="1" x14ac:dyDescent="0.25">
      <c r="A18" s="9">
        <v>16</v>
      </c>
      <c r="B18" s="20" t="s">
        <v>54</v>
      </c>
      <c r="C18" s="35">
        <v>98689</v>
      </c>
      <c r="D18" s="36">
        <v>3995958192</v>
      </c>
      <c r="E18" s="35">
        <v>245662</v>
      </c>
      <c r="F18" s="36">
        <v>5302115929</v>
      </c>
      <c r="G18" s="35">
        <v>1602</v>
      </c>
      <c r="H18" s="36">
        <v>9028337</v>
      </c>
      <c r="I18" s="35">
        <v>14</v>
      </c>
      <c r="J18" s="36">
        <v>4688969</v>
      </c>
      <c r="K18" s="35">
        <v>32166</v>
      </c>
      <c r="L18" s="38">
        <v>84623334</v>
      </c>
      <c r="M18" s="39">
        <f t="shared" si="0"/>
        <v>378133</v>
      </c>
      <c r="N18" s="36">
        <f t="shared" si="0"/>
        <v>9396414761</v>
      </c>
    </row>
    <row r="19" spans="1:14" x14ac:dyDescent="0.25">
      <c r="A19" s="8">
        <v>17</v>
      </c>
      <c r="B19" s="19" t="s">
        <v>69</v>
      </c>
      <c r="C19" s="35">
        <v>386</v>
      </c>
      <c r="D19" s="36">
        <v>659836218</v>
      </c>
      <c r="E19" s="35">
        <v>17311</v>
      </c>
      <c r="F19" s="36">
        <v>1021422622</v>
      </c>
      <c r="G19" s="35">
        <v>127</v>
      </c>
      <c r="H19" s="36">
        <v>112958</v>
      </c>
      <c r="I19" s="35">
        <v>0</v>
      </c>
      <c r="J19" s="36">
        <v>0</v>
      </c>
      <c r="K19" s="35">
        <v>123</v>
      </c>
      <c r="L19" s="38">
        <v>689553</v>
      </c>
      <c r="M19" s="39">
        <f t="shared" si="0"/>
        <v>17947</v>
      </c>
      <c r="N19" s="36">
        <f t="shared" si="0"/>
        <v>1682061351</v>
      </c>
    </row>
    <row r="20" spans="1:14" x14ac:dyDescent="0.25">
      <c r="A20" s="8">
        <v>18</v>
      </c>
      <c r="B20" s="19" t="s">
        <v>113</v>
      </c>
      <c r="C20" s="35">
        <v>4931</v>
      </c>
      <c r="D20" s="36">
        <v>169990366</v>
      </c>
      <c r="E20" s="35">
        <v>7268</v>
      </c>
      <c r="F20" s="36">
        <v>35298282</v>
      </c>
      <c r="G20" s="35">
        <v>192</v>
      </c>
      <c r="H20" s="36">
        <v>322533</v>
      </c>
      <c r="I20" s="35">
        <v>0</v>
      </c>
      <c r="J20" s="36">
        <v>0</v>
      </c>
      <c r="K20" s="35">
        <v>913</v>
      </c>
      <c r="L20" s="38">
        <v>1214178</v>
      </c>
      <c r="M20" s="39">
        <f t="shared" si="0"/>
        <v>13304</v>
      </c>
      <c r="N20" s="36">
        <f t="shared" si="0"/>
        <v>206825359</v>
      </c>
    </row>
    <row r="21" spans="1:14" x14ac:dyDescent="0.25">
      <c r="A21" s="8">
        <v>19</v>
      </c>
      <c r="B21" s="19" t="s">
        <v>70</v>
      </c>
      <c r="C21" s="35">
        <v>226</v>
      </c>
      <c r="D21" s="36">
        <v>7161135</v>
      </c>
      <c r="E21" s="35">
        <v>503</v>
      </c>
      <c r="F21" s="36">
        <v>18559262</v>
      </c>
      <c r="G21" s="35">
        <v>1</v>
      </c>
      <c r="H21" s="36">
        <v>125</v>
      </c>
      <c r="I21" s="35">
        <v>0</v>
      </c>
      <c r="J21" s="36">
        <v>0</v>
      </c>
      <c r="K21" s="35">
        <v>18</v>
      </c>
      <c r="L21" s="38">
        <v>23485</v>
      </c>
      <c r="M21" s="39">
        <f t="shared" si="0"/>
        <v>748</v>
      </c>
      <c r="N21" s="36">
        <f t="shared" si="0"/>
        <v>25744007</v>
      </c>
    </row>
    <row r="22" spans="1:14" x14ac:dyDescent="0.25">
      <c r="A22" s="8">
        <v>20</v>
      </c>
      <c r="B22" s="19" t="s">
        <v>57</v>
      </c>
      <c r="C22" s="35">
        <v>114940</v>
      </c>
      <c r="D22" s="36">
        <v>372138319</v>
      </c>
      <c r="E22" s="35">
        <v>19263</v>
      </c>
      <c r="F22" s="36">
        <v>227991284</v>
      </c>
      <c r="G22" s="35">
        <v>113</v>
      </c>
      <c r="H22" s="36">
        <v>960774</v>
      </c>
      <c r="I22" s="35">
        <v>0</v>
      </c>
      <c r="J22" s="36">
        <v>0</v>
      </c>
      <c r="K22" s="35">
        <v>3279</v>
      </c>
      <c r="L22" s="38">
        <v>5541516</v>
      </c>
      <c r="M22" s="39">
        <f t="shared" si="0"/>
        <v>137595</v>
      </c>
      <c r="N22" s="36">
        <f t="shared" si="0"/>
        <v>606631893</v>
      </c>
    </row>
    <row r="23" spans="1:14" x14ac:dyDescent="0.25">
      <c r="A23" s="8">
        <v>21</v>
      </c>
      <c r="B23" s="19" t="s">
        <v>58</v>
      </c>
      <c r="C23" s="35">
        <v>47024</v>
      </c>
      <c r="D23" s="36">
        <v>4115160102</v>
      </c>
      <c r="E23" s="35">
        <v>139344</v>
      </c>
      <c r="F23" s="36">
        <v>4501501933</v>
      </c>
      <c r="G23" s="35">
        <v>1255</v>
      </c>
      <c r="H23" s="36">
        <v>9198065</v>
      </c>
      <c r="I23" s="35">
        <v>0</v>
      </c>
      <c r="J23" s="36">
        <v>0</v>
      </c>
      <c r="K23" s="35">
        <v>8251</v>
      </c>
      <c r="L23" s="38">
        <v>18712320</v>
      </c>
      <c r="M23" s="39">
        <f t="shared" si="0"/>
        <v>195874</v>
      </c>
      <c r="N23" s="36">
        <f t="shared" si="0"/>
        <v>8644572420</v>
      </c>
    </row>
    <row r="24" spans="1:14" x14ac:dyDescent="0.25">
      <c r="A24" s="8">
        <v>22</v>
      </c>
      <c r="B24" s="19" t="s">
        <v>59</v>
      </c>
      <c r="C24" s="35">
        <v>1180</v>
      </c>
      <c r="D24" s="36">
        <v>1013079608</v>
      </c>
      <c r="E24" s="35">
        <v>7288</v>
      </c>
      <c r="F24" s="36">
        <v>236816777</v>
      </c>
      <c r="G24" s="35">
        <v>118</v>
      </c>
      <c r="H24" s="36">
        <v>785465</v>
      </c>
      <c r="I24" s="35">
        <v>0</v>
      </c>
      <c r="J24" s="36">
        <v>0</v>
      </c>
      <c r="K24" s="35">
        <v>356</v>
      </c>
      <c r="L24" s="38">
        <v>1301840</v>
      </c>
      <c r="M24" s="39">
        <f t="shared" si="0"/>
        <v>8942</v>
      </c>
      <c r="N24" s="36">
        <f t="shared" si="0"/>
        <v>1251983690</v>
      </c>
    </row>
    <row r="25" spans="1:14" x14ac:dyDescent="0.25">
      <c r="A25" s="8">
        <v>23</v>
      </c>
      <c r="B25" s="19" t="s">
        <v>60</v>
      </c>
      <c r="C25" s="35">
        <v>101515</v>
      </c>
      <c r="D25" s="36">
        <v>570817979</v>
      </c>
      <c r="E25" s="35">
        <v>81936</v>
      </c>
      <c r="F25" s="36">
        <v>1054420728</v>
      </c>
      <c r="G25" s="35">
        <v>1107</v>
      </c>
      <c r="H25" s="36">
        <v>1133545</v>
      </c>
      <c r="I25" s="35">
        <v>0</v>
      </c>
      <c r="J25" s="36">
        <v>0</v>
      </c>
      <c r="K25" s="35">
        <v>5247</v>
      </c>
      <c r="L25" s="38">
        <v>8137303</v>
      </c>
      <c r="M25" s="39">
        <f t="shared" si="0"/>
        <v>189805</v>
      </c>
      <c r="N25" s="36">
        <f t="shared" si="0"/>
        <v>1634509555</v>
      </c>
    </row>
    <row r="26" spans="1:14" x14ac:dyDescent="0.25">
      <c r="A26" s="8">
        <v>24</v>
      </c>
      <c r="B26" s="19" t="s">
        <v>102</v>
      </c>
      <c r="C26" s="35">
        <v>25747</v>
      </c>
      <c r="D26" s="36">
        <v>1920662252</v>
      </c>
      <c r="E26" s="35">
        <v>92708</v>
      </c>
      <c r="F26" s="36">
        <v>2816732926</v>
      </c>
      <c r="G26" s="35">
        <v>588</v>
      </c>
      <c r="H26" s="36">
        <v>2620149</v>
      </c>
      <c r="I26" s="35">
        <v>0</v>
      </c>
      <c r="J26" s="36">
        <v>0</v>
      </c>
      <c r="K26" s="35">
        <v>7756</v>
      </c>
      <c r="L26" s="38">
        <v>12443359</v>
      </c>
      <c r="M26" s="39">
        <f t="shared" si="0"/>
        <v>126799</v>
      </c>
      <c r="N26" s="36">
        <f t="shared" si="0"/>
        <v>4752458686</v>
      </c>
    </row>
    <row r="27" spans="1:14" x14ac:dyDescent="0.25">
      <c r="A27" s="8">
        <v>25</v>
      </c>
      <c r="B27" s="19" t="s">
        <v>103</v>
      </c>
      <c r="C27" s="35">
        <v>16879</v>
      </c>
      <c r="D27" s="36">
        <v>1414239397</v>
      </c>
      <c r="E27" s="35">
        <v>27614</v>
      </c>
      <c r="F27" s="36">
        <v>739083520</v>
      </c>
      <c r="G27" s="35">
        <v>785</v>
      </c>
      <c r="H27" s="36">
        <v>1289698</v>
      </c>
      <c r="I27" s="35">
        <v>0</v>
      </c>
      <c r="J27" s="36">
        <v>0</v>
      </c>
      <c r="K27" s="35">
        <v>2788</v>
      </c>
      <c r="L27" s="38">
        <v>7140199</v>
      </c>
      <c r="M27" s="39">
        <f t="shared" si="0"/>
        <v>48066</v>
      </c>
      <c r="N27" s="36">
        <f t="shared" si="0"/>
        <v>2161752814</v>
      </c>
    </row>
    <row r="28" spans="1:14" x14ac:dyDescent="0.25">
      <c r="A28" s="8">
        <v>26</v>
      </c>
      <c r="B28" s="19" t="s">
        <v>104</v>
      </c>
      <c r="C28" s="35">
        <v>882</v>
      </c>
      <c r="D28" s="36">
        <v>7464617</v>
      </c>
      <c r="E28" s="35">
        <v>1827</v>
      </c>
      <c r="F28" s="36">
        <v>19723585</v>
      </c>
      <c r="G28" s="35">
        <v>18</v>
      </c>
      <c r="H28" s="36">
        <v>11541</v>
      </c>
      <c r="I28" s="35">
        <v>0</v>
      </c>
      <c r="J28" s="36">
        <v>0</v>
      </c>
      <c r="K28" s="35">
        <v>110</v>
      </c>
      <c r="L28" s="38">
        <v>112729</v>
      </c>
      <c r="M28" s="39">
        <f t="shared" si="0"/>
        <v>2837</v>
      </c>
      <c r="N28" s="36">
        <f t="shared" si="0"/>
        <v>27312472</v>
      </c>
    </row>
    <row r="29" spans="1:14" x14ac:dyDescent="0.25">
      <c r="A29" s="8">
        <v>27</v>
      </c>
      <c r="B29" s="19" t="s">
        <v>61</v>
      </c>
      <c r="C29" s="35">
        <v>34406</v>
      </c>
      <c r="D29" s="36">
        <v>462388435</v>
      </c>
      <c r="E29" s="35">
        <v>37805</v>
      </c>
      <c r="F29" s="36">
        <v>1189921920</v>
      </c>
      <c r="G29" s="35">
        <v>893</v>
      </c>
      <c r="H29" s="36">
        <v>3294247</v>
      </c>
      <c r="I29" s="35">
        <v>0</v>
      </c>
      <c r="J29" s="36">
        <v>0</v>
      </c>
      <c r="K29" s="35">
        <v>3396</v>
      </c>
      <c r="L29" s="38">
        <v>9589432</v>
      </c>
      <c r="M29" s="39">
        <f t="shared" si="0"/>
        <v>76500</v>
      </c>
      <c r="N29" s="36">
        <f t="shared" si="0"/>
        <v>1665194034</v>
      </c>
    </row>
    <row r="30" spans="1:14" x14ac:dyDescent="0.25">
      <c r="A30" s="8">
        <v>28</v>
      </c>
      <c r="B30" s="19" t="s">
        <v>114</v>
      </c>
      <c r="C30" s="35">
        <v>907</v>
      </c>
      <c r="D30" s="36">
        <v>72311808</v>
      </c>
      <c r="E30" s="35">
        <v>2303</v>
      </c>
      <c r="F30" s="36">
        <v>89904995</v>
      </c>
      <c r="G30" s="35">
        <v>3</v>
      </c>
      <c r="H30" s="36">
        <v>456</v>
      </c>
      <c r="I30" s="35">
        <v>0</v>
      </c>
      <c r="J30" s="36">
        <v>0</v>
      </c>
      <c r="K30" s="35">
        <v>352</v>
      </c>
      <c r="L30" s="38">
        <v>1555524</v>
      </c>
      <c r="M30" s="39">
        <f t="shared" si="0"/>
        <v>3565</v>
      </c>
      <c r="N30" s="36">
        <f t="shared" si="0"/>
        <v>163772783</v>
      </c>
    </row>
    <row r="31" spans="1:14" x14ac:dyDescent="0.25">
      <c r="A31" s="8">
        <v>29</v>
      </c>
      <c r="B31" s="19" t="s">
        <v>71</v>
      </c>
      <c r="C31" s="35">
        <v>397</v>
      </c>
      <c r="D31" s="36">
        <v>3849128</v>
      </c>
      <c r="E31" s="35">
        <v>229</v>
      </c>
      <c r="F31" s="36">
        <v>2468182</v>
      </c>
      <c r="G31" s="35">
        <v>10</v>
      </c>
      <c r="H31" s="36">
        <v>192998</v>
      </c>
      <c r="I31" s="35">
        <v>0</v>
      </c>
      <c r="J31" s="36">
        <v>0</v>
      </c>
      <c r="K31" s="35">
        <v>40</v>
      </c>
      <c r="L31" s="38">
        <v>104727</v>
      </c>
      <c r="M31" s="39">
        <f t="shared" si="0"/>
        <v>676</v>
      </c>
      <c r="N31" s="36">
        <f t="shared" si="0"/>
        <v>6615035</v>
      </c>
    </row>
    <row r="32" spans="1:14" x14ac:dyDescent="0.25">
      <c r="A32" s="8">
        <v>30</v>
      </c>
      <c r="B32" s="19" t="s">
        <v>63</v>
      </c>
      <c r="C32" s="35">
        <v>945</v>
      </c>
      <c r="D32" s="36">
        <v>107952398</v>
      </c>
      <c r="E32" s="35">
        <v>1478</v>
      </c>
      <c r="F32" s="36">
        <v>24846359</v>
      </c>
      <c r="G32" s="35">
        <v>15</v>
      </c>
      <c r="H32" s="36">
        <v>9185</v>
      </c>
      <c r="I32" s="35">
        <v>0</v>
      </c>
      <c r="J32" s="36">
        <v>0</v>
      </c>
      <c r="K32" s="35">
        <v>164</v>
      </c>
      <c r="L32" s="38">
        <v>1070278</v>
      </c>
      <c r="M32" s="39">
        <f t="shared" si="0"/>
        <v>2602</v>
      </c>
      <c r="N32" s="36">
        <f t="shared" si="0"/>
        <v>133878220</v>
      </c>
    </row>
    <row r="33" spans="1:14" x14ac:dyDescent="0.25">
      <c r="A33" s="16">
        <v>31</v>
      </c>
      <c r="B33" s="19" t="s">
        <v>64</v>
      </c>
      <c r="C33" s="35">
        <v>2970</v>
      </c>
      <c r="D33" s="36">
        <v>657785755</v>
      </c>
      <c r="E33" s="35">
        <v>8468</v>
      </c>
      <c r="F33" s="36">
        <v>711424916</v>
      </c>
      <c r="G33" s="35">
        <v>12</v>
      </c>
      <c r="H33" s="36">
        <v>15487</v>
      </c>
      <c r="I33" s="35">
        <v>0</v>
      </c>
      <c r="J33" s="36">
        <v>0</v>
      </c>
      <c r="K33" s="35">
        <v>232</v>
      </c>
      <c r="L33" s="38">
        <v>2141396</v>
      </c>
      <c r="M33" s="39">
        <f t="shared" si="0"/>
        <v>11682</v>
      </c>
      <c r="N33" s="36">
        <f t="shared" si="0"/>
        <v>1371367554</v>
      </c>
    </row>
    <row r="34" spans="1:14" x14ac:dyDescent="0.25">
      <c r="A34" s="16">
        <v>32</v>
      </c>
      <c r="B34" s="26" t="s">
        <v>94</v>
      </c>
      <c r="C34" s="43">
        <v>402</v>
      </c>
      <c r="D34" s="44">
        <v>53280172</v>
      </c>
      <c r="E34" s="43">
        <v>8</v>
      </c>
      <c r="F34" s="44">
        <v>13500000</v>
      </c>
      <c r="G34" s="43">
        <v>0</v>
      </c>
      <c r="H34" s="44">
        <v>0</v>
      </c>
      <c r="I34" s="43">
        <v>0</v>
      </c>
      <c r="J34" s="44">
        <v>0</v>
      </c>
      <c r="K34" s="43">
        <v>0</v>
      </c>
      <c r="L34" s="45">
        <v>0</v>
      </c>
      <c r="M34" s="39">
        <f t="shared" si="0"/>
        <v>410</v>
      </c>
      <c r="N34" s="36">
        <f t="shared" si="0"/>
        <v>66780172</v>
      </c>
    </row>
    <row r="35" spans="1:14" x14ac:dyDescent="0.25">
      <c r="A35" s="16">
        <v>33</v>
      </c>
      <c r="B35" s="26" t="s">
        <v>117</v>
      </c>
      <c r="C35" s="43">
        <v>737</v>
      </c>
      <c r="D35" s="44">
        <v>868623750</v>
      </c>
      <c r="E35" s="43">
        <v>1092</v>
      </c>
      <c r="F35" s="44">
        <v>42313213</v>
      </c>
      <c r="G35" s="43">
        <v>2</v>
      </c>
      <c r="H35" s="44">
        <v>6275</v>
      </c>
      <c r="I35" s="43">
        <v>0</v>
      </c>
      <c r="J35" s="44">
        <v>0</v>
      </c>
      <c r="K35" s="43">
        <v>93</v>
      </c>
      <c r="L35" s="45">
        <v>31771</v>
      </c>
      <c r="M35" s="39">
        <f t="shared" si="0"/>
        <v>1924</v>
      </c>
      <c r="N35" s="36">
        <f t="shared" si="0"/>
        <v>910975009</v>
      </c>
    </row>
    <row r="36" spans="1:14" ht="15.75" thickBot="1" x14ac:dyDescent="0.3">
      <c r="A36" s="16">
        <v>34</v>
      </c>
      <c r="B36" s="26" t="s">
        <v>118</v>
      </c>
      <c r="C36" s="46">
        <v>3</v>
      </c>
      <c r="D36" s="47">
        <v>320864</v>
      </c>
      <c r="E36" s="46">
        <v>0</v>
      </c>
      <c r="F36" s="47">
        <v>0</v>
      </c>
      <c r="G36" s="46">
        <v>0</v>
      </c>
      <c r="H36" s="47">
        <v>0</v>
      </c>
      <c r="I36" s="46">
        <v>0</v>
      </c>
      <c r="J36" s="47">
        <v>0</v>
      </c>
      <c r="K36" s="46">
        <v>0</v>
      </c>
      <c r="L36" s="48">
        <v>0</v>
      </c>
      <c r="M36" s="39">
        <f t="shared" si="0"/>
        <v>3</v>
      </c>
      <c r="N36" s="36">
        <f t="shared" si="0"/>
        <v>320864</v>
      </c>
    </row>
    <row r="37" spans="1:14" s="5" customFormat="1" ht="15.75" thickBot="1" x14ac:dyDescent="0.3">
      <c r="A37" s="52" t="s">
        <v>18</v>
      </c>
      <c r="B37" s="59"/>
      <c r="C37" s="49">
        <f>SUM(C3:C36)</f>
        <v>1615538</v>
      </c>
      <c r="D37" s="49">
        <f t="shared" ref="D37:L37" si="1">SUM(D3:D36)</f>
        <v>226974393652</v>
      </c>
      <c r="E37" s="49">
        <f t="shared" si="1"/>
        <v>3111735</v>
      </c>
      <c r="F37" s="49">
        <f t="shared" si="1"/>
        <v>82909006382</v>
      </c>
      <c r="G37" s="49">
        <f t="shared" si="1"/>
        <v>23705</v>
      </c>
      <c r="H37" s="49">
        <f t="shared" si="1"/>
        <v>169561342</v>
      </c>
      <c r="I37" s="49">
        <f t="shared" si="1"/>
        <v>16</v>
      </c>
      <c r="J37" s="49">
        <f t="shared" si="1"/>
        <v>5676437</v>
      </c>
      <c r="K37" s="49">
        <f t="shared" si="1"/>
        <v>419740</v>
      </c>
      <c r="L37" s="49">
        <f t="shared" si="1"/>
        <v>722425796</v>
      </c>
      <c r="M37" s="50">
        <f t="shared" ref="M37:N37" si="2">+C37+E37+G37+I37+K37</f>
        <v>5170734</v>
      </c>
      <c r="N37" s="51">
        <f t="shared" si="2"/>
        <v>310781063609</v>
      </c>
    </row>
  </sheetData>
  <mergeCells count="9">
    <mergeCell ref="M1:N1"/>
    <mergeCell ref="A37:B37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zoomScale="90" zoomScaleNormal="90" workbookViewId="0">
      <selection sqref="A1:A2"/>
    </sheetView>
  </sheetViews>
  <sheetFormatPr defaultRowHeight="15" x14ac:dyDescent="0.25"/>
  <cols>
    <col min="1" max="1" width="4.85546875" style="1" bestFit="1" customWidth="1"/>
    <col min="2" max="2" width="28.5703125" style="1" customWidth="1"/>
    <col min="3" max="3" width="15.7109375" style="1" customWidth="1"/>
    <col min="4" max="4" width="22.42578125" style="1" bestFit="1" customWidth="1"/>
    <col min="5" max="5" width="21" style="1" bestFit="1" customWidth="1"/>
    <col min="6" max="6" width="21.140625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7" style="1" bestFit="1" customWidth="1"/>
    <col min="11" max="11" width="14.28515625" style="1" customWidth="1"/>
    <col min="12" max="12" width="17.140625" style="1" customWidth="1"/>
    <col min="13" max="13" width="18.7109375" style="1" bestFit="1" customWidth="1"/>
    <col min="14" max="14" width="22.42578125" style="1" bestFit="1" customWidth="1"/>
    <col min="15" max="16384" width="9.140625" style="1"/>
  </cols>
  <sheetData>
    <row r="1" spans="1:14" s="2" customFormat="1" ht="15.75" thickBot="1" x14ac:dyDescent="0.3">
      <c r="A1" s="54" t="s">
        <v>6</v>
      </c>
      <c r="B1" s="54" t="s">
        <v>7</v>
      </c>
      <c r="C1" s="56" t="s">
        <v>3</v>
      </c>
      <c r="D1" s="57"/>
      <c r="E1" s="56" t="s">
        <v>31</v>
      </c>
      <c r="F1" s="57"/>
      <c r="G1" s="56" t="s">
        <v>32</v>
      </c>
      <c r="H1" s="57"/>
      <c r="I1" s="56" t="s">
        <v>33</v>
      </c>
      <c r="J1" s="57"/>
      <c r="K1" s="56" t="s">
        <v>2</v>
      </c>
      <c r="L1" s="57"/>
      <c r="M1" s="58" t="s">
        <v>5</v>
      </c>
      <c r="N1" s="57"/>
    </row>
    <row r="2" spans="1:14" ht="15.75" thickBot="1" x14ac:dyDescent="0.3">
      <c r="A2" s="55"/>
      <c r="B2" s="55"/>
      <c r="C2" s="10" t="s">
        <v>0</v>
      </c>
      <c r="D2" s="11" t="s">
        <v>1</v>
      </c>
      <c r="E2" s="10" t="s">
        <v>0</v>
      </c>
      <c r="F2" s="11" t="s">
        <v>1</v>
      </c>
      <c r="G2" s="10" t="s">
        <v>0</v>
      </c>
      <c r="H2" s="11" t="s">
        <v>1</v>
      </c>
      <c r="I2" s="10" t="s">
        <v>0</v>
      </c>
      <c r="J2" s="11" t="s">
        <v>1</v>
      </c>
      <c r="K2" s="10" t="s">
        <v>0</v>
      </c>
      <c r="L2" s="11" t="s">
        <v>1</v>
      </c>
      <c r="M2" s="28" t="s">
        <v>0</v>
      </c>
      <c r="N2" s="13" t="s">
        <v>1</v>
      </c>
    </row>
    <row r="3" spans="1:14" x14ac:dyDescent="0.25">
      <c r="A3" s="6">
        <v>1</v>
      </c>
      <c r="B3" s="22" t="s">
        <v>8</v>
      </c>
      <c r="C3" s="30">
        <v>23293</v>
      </c>
      <c r="D3" s="31">
        <v>178470119061</v>
      </c>
      <c r="E3" s="30">
        <v>957433</v>
      </c>
      <c r="F3" s="31">
        <v>30814079439</v>
      </c>
      <c r="G3" s="30">
        <v>8</v>
      </c>
      <c r="H3" s="31">
        <v>190488</v>
      </c>
      <c r="I3" s="32">
        <v>0</v>
      </c>
      <c r="J3" s="33">
        <v>0</v>
      </c>
      <c r="K3" s="30">
        <v>1</v>
      </c>
      <c r="L3" s="34">
        <v>71440</v>
      </c>
      <c r="M3" s="30">
        <f>+C3+E3+G3+I3+K3</f>
        <v>980735</v>
      </c>
      <c r="N3" s="31">
        <f>+D3+F3+H3+J3+L3</f>
        <v>209284460428</v>
      </c>
    </row>
    <row r="4" spans="1:14" x14ac:dyDescent="0.25">
      <c r="A4" s="3">
        <v>2</v>
      </c>
      <c r="B4" s="23" t="s">
        <v>44</v>
      </c>
      <c r="C4" s="35">
        <v>108710</v>
      </c>
      <c r="D4" s="36">
        <v>2543522709</v>
      </c>
      <c r="E4" s="35">
        <v>141750</v>
      </c>
      <c r="F4" s="36">
        <v>6887163300</v>
      </c>
      <c r="G4" s="35">
        <v>3063</v>
      </c>
      <c r="H4" s="36">
        <v>59093531</v>
      </c>
      <c r="I4" s="37">
        <v>2</v>
      </c>
      <c r="J4" s="36">
        <v>987468</v>
      </c>
      <c r="K4" s="35">
        <v>36199</v>
      </c>
      <c r="L4" s="38">
        <v>89000982</v>
      </c>
      <c r="M4" s="39">
        <f t="shared" ref="M4:N36" si="0">+C4+E4+G4+I4+K4</f>
        <v>289724</v>
      </c>
      <c r="N4" s="36">
        <f t="shared" si="0"/>
        <v>9579767990</v>
      </c>
    </row>
    <row r="5" spans="1:14" x14ac:dyDescent="0.25">
      <c r="A5" s="3">
        <v>3</v>
      </c>
      <c r="B5" s="23" t="s">
        <v>45</v>
      </c>
      <c r="C5" s="35">
        <v>73311</v>
      </c>
      <c r="D5" s="36">
        <v>3771540907</v>
      </c>
      <c r="E5" s="35">
        <v>99280</v>
      </c>
      <c r="F5" s="36">
        <v>4162738977</v>
      </c>
      <c r="G5" s="35">
        <v>2331</v>
      </c>
      <c r="H5" s="36">
        <v>31982463</v>
      </c>
      <c r="I5" s="35">
        <v>0</v>
      </c>
      <c r="J5" s="36">
        <v>0</v>
      </c>
      <c r="K5" s="35">
        <v>13887</v>
      </c>
      <c r="L5" s="38">
        <v>75161171</v>
      </c>
      <c r="M5" s="39">
        <f t="shared" si="0"/>
        <v>188809</v>
      </c>
      <c r="N5" s="36">
        <f t="shared" si="0"/>
        <v>8041423518</v>
      </c>
    </row>
    <row r="6" spans="1:14" x14ac:dyDescent="0.25">
      <c r="A6" s="3">
        <v>4</v>
      </c>
      <c r="B6" s="23" t="s">
        <v>46</v>
      </c>
      <c r="C6" s="35">
        <v>220354</v>
      </c>
      <c r="D6" s="36">
        <v>3339750387</v>
      </c>
      <c r="E6" s="35">
        <v>230908</v>
      </c>
      <c r="F6" s="36">
        <v>2302622196</v>
      </c>
      <c r="G6" s="35">
        <v>996</v>
      </c>
      <c r="H6" s="36">
        <v>6111217</v>
      </c>
      <c r="I6" s="35">
        <v>0</v>
      </c>
      <c r="J6" s="36">
        <v>0</v>
      </c>
      <c r="K6" s="35">
        <v>120504</v>
      </c>
      <c r="L6" s="38">
        <v>201232886</v>
      </c>
      <c r="M6" s="39">
        <f t="shared" si="0"/>
        <v>572762</v>
      </c>
      <c r="N6" s="36">
        <f t="shared" si="0"/>
        <v>5849716686</v>
      </c>
    </row>
    <row r="7" spans="1:14" x14ac:dyDescent="0.25">
      <c r="A7" s="3">
        <v>5</v>
      </c>
      <c r="B7" s="23" t="s">
        <v>47</v>
      </c>
      <c r="C7" s="35">
        <v>65607</v>
      </c>
      <c r="D7" s="36">
        <v>766425099</v>
      </c>
      <c r="E7" s="35">
        <v>64699</v>
      </c>
      <c r="F7" s="36">
        <v>471179000</v>
      </c>
      <c r="G7" s="35">
        <v>1013</v>
      </c>
      <c r="H7" s="36">
        <v>4189086</v>
      </c>
      <c r="I7" s="35">
        <v>0</v>
      </c>
      <c r="J7" s="36">
        <v>0</v>
      </c>
      <c r="K7" s="35">
        <v>29305</v>
      </c>
      <c r="L7" s="38">
        <v>18266796</v>
      </c>
      <c r="M7" s="39">
        <f t="shared" si="0"/>
        <v>160624</v>
      </c>
      <c r="N7" s="36">
        <f t="shared" si="0"/>
        <v>1260059981</v>
      </c>
    </row>
    <row r="8" spans="1:14" x14ac:dyDescent="0.25">
      <c r="A8" s="3">
        <v>6</v>
      </c>
      <c r="B8" s="23" t="s">
        <v>48</v>
      </c>
      <c r="C8" s="35">
        <v>156190</v>
      </c>
      <c r="D8" s="36">
        <v>5790560996</v>
      </c>
      <c r="E8" s="35">
        <v>128169</v>
      </c>
      <c r="F8" s="36">
        <v>872144219</v>
      </c>
      <c r="G8" s="35">
        <v>1781</v>
      </c>
      <c r="H8" s="36">
        <v>4267788</v>
      </c>
      <c r="I8" s="35">
        <v>0</v>
      </c>
      <c r="J8" s="36">
        <v>0</v>
      </c>
      <c r="K8" s="35">
        <v>54759</v>
      </c>
      <c r="L8" s="38">
        <v>37976646</v>
      </c>
      <c r="M8" s="39">
        <f t="shared" si="0"/>
        <v>340899</v>
      </c>
      <c r="N8" s="36">
        <f t="shared" si="0"/>
        <v>6704949649</v>
      </c>
    </row>
    <row r="9" spans="1:14" x14ac:dyDescent="0.25">
      <c r="A9" s="3">
        <v>7</v>
      </c>
      <c r="B9" s="23" t="s">
        <v>109</v>
      </c>
      <c r="C9" s="35">
        <v>27466</v>
      </c>
      <c r="D9" s="36">
        <v>547852934</v>
      </c>
      <c r="E9" s="35">
        <v>27903</v>
      </c>
      <c r="F9" s="36">
        <v>189831678</v>
      </c>
      <c r="G9" s="35">
        <v>602</v>
      </c>
      <c r="H9" s="36">
        <v>997210</v>
      </c>
      <c r="I9" s="35">
        <v>0</v>
      </c>
      <c r="J9" s="36">
        <v>0</v>
      </c>
      <c r="K9" s="35">
        <v>6932</v>
      </c>
      <c r="L9" s="38">
        <v>5203004</v>
      </c>
      <c r="M9" s="39">
        <f t="shared" si="0"/>
        <v>62903</v>
      </c>
      <c r="N9" s="36">
        <f t="shared" si="0"/>
        <v>743884826</v>
      </c>
    </row>
    <row r="10" spans="1:14" x14ac:dyDescent="0.25">
      <c r="A10" s="3">
        <v>8</v>
      </c>
      <c r="B10" s="23" t="s">
        <v>49</v>
      </c>
      <c r="C10" s="35">
        <v>59339</v>
      </c>
      <c r="D10" s="36">
        <v>2928426423</v>
      </c>
      <c r="E10" s="35">
        <v>244109</v>
      </c>
      <c r="F10" s="36">
        <v>1133601709</v>
      </c>
      <c r="G10" s="35">
        <v>616</v>
      </c>
      <c r="H10" s="36">
        <v>3382280</v>
      </c>
      <c r="I10" s="35">
        <v>0</v>
      </c>
      <c r="J10" s="36">
        <v>0</v>
      </c>
      <c r="K10" s="35">
        <v>15387</v>
      </c>
      <c r="L10" s="38">
        <v>17599533</v>
      </c>
      <c r="M10" s="39">
        <f t="shared" si="0"/>
        <v>319451</v>
      </c>
      <c r="N10" s="36">
        <f t="shared" si="0"/>
        <v>4083009945</v>
      </c>
    </row>
    <row r="11" spans="1:14" x14ac:dyDescent="0.25">
      <c r="A11" s="3">
        <v>9</v>
      </c>
      <c r="B11" s="23" t="s">
        <v>50</v>
      </c>
      <c r="C11" s="35">
        <v>37379</v>
      </c>
      <c r="D11" s="36">
        <v>1329023868</v>
      </c>
      <c r="E11" s="35">
        <v>45295</v>
      </c>
      <c r="F11" s="36">
        <v>736440157</v>
      </c>
      <c r="G11" s="35">
        <v>877</v>
      </c>
      <c r="H11" s="36">
        <v>4060078</v>
      </c>
      <c r="I11" s="35">
        <v>0</v>
      </c>
      <c r="J11" s="36">
        <v>0</v>
      </c>
      <c r="K11" s="35">
        <v>10285</v>
      </c>
      <c r="L11" s="38">
        <v>14943988</v>
      </c>
      <c r="M11" s="39">
        <f t="shared" si="0"/>
        <v>93836</v>
      </c>
      <c r="N11" s="36">
        <f t="shared" si="0"/>
        <v>2084468091</v>
      </c>
    </row>
    <row r="12" spans="1:14" x14ac:dyDescent="0.25">
      <c r="A12" s="3">
        <v>10</v>
      </c>
      <c r="B12" s="23" t="s">
        <v>51</v>
      </c>
      <c r="C12" s="35">
        <v>54715</v>
      </c>
      <c r="D12" s="36">
        <v>2030724642</v>
      </c>
      <c r="E12" s="35">
        <v>91584</v>
      </c>
      <c r="F12" s="36">
        <v>1462207301</v>
      </c>
      <c r="G12" s="35">
        <v>1175</v>
      </c>
      <c r="H12" s="36">
        <v>7425324</v>
      </c>
      <c r="I12" s="35">
        <v>0</v>
      </c>
      <c r="J12" s="36">
        <v>0</v>
      </c>
      <c r="K12" s="35">
        <v>26595</v>
      </c>
      <c r="L12" s="38">
        <v>41676132</v>
      </c>
      <c r="M12" s="39">
        <f t="shared" si="0"/>
        <v>174069</v>
      </c>
      <c r="N12" s="36">
        <f t="shared" si="0"/>
        <v>3542033399</v>
      </c>
    </row>
    <row r="13" spans="1:14" x14ac:dyDescent="0.25">
      <c r="A13" s="3">
        <v>11</v>
      </c>
      <c r="B13" s="23" t="s">
        <v>111</v>
      </c>
      <c r="C13" s="35">
        <v>50964</v>
      </c>
      <c r="D13" s="36">
        <v>2034024683</v>
      </c>
      <c r="E13" s="35">
        <v>46206</v>
      </c>
      <c r="F13" s="36">
        <v>3234999317</v>
      </c>
      <c r="G13" s="35">
        <v>1073</v>
      </c>
      <c r="H13" s="36">
        <v>7579868</v>
      </c>
      <c r="I13" s="35">
        <v>0</v>
      </c>
      <c r="J13" s="36">
        <v>0</v>
      </c>
      <c r="K13" s="35">
        <v>12463</v>
      </c>
      <c r="L13" s="38">
        <v>28457921</v>
      </c>
      <c r="M13" s="39">
        <f t="shared" si="0"/>
        <v>110706</v>
      </c>
      <c r="N13" s="36">
        <f t="shared" si="0"/>
        <v>5305061789</v>
      </c>
    </row>
    <row r="14" spans="1:14" x14ac:dyDescent="0.25">
      <c r="A14" s="3">
        <v>12</v>
      </c>
      <c r="B14" s="23" t="s">
        <v>115</v>
      </c>
      <c r="C14" s="35">
        <v>36861</v>
      </c>
      <c r="D14" s="36">
        <v>1972149963</v>
      </c>
      <c r="E14" s="35">
        <v>135387</v>
      </c>
      <c r="F14" s="36">
        <v>3105191195</v>
      </c>
      <c r="G14" s="35">
        <v>1929</v>
      </c>
      <c r="H14" s="36">
        <v>5993647</v>
      </c>
      <c r="I14" s="35">
        <v>0</v>
      </c>
      <c r="J14" s="36">
        <v>0</v>
      </c>
      <c r="K14" s="35">
        <v>15296</v>
      </c>
      <c r="L14" s="38">
        <v>16862411</v>
      </c>
      <c r="M14" s="39">
        <f t="shared" si="0"/>
        <v>189473</v>
      </c>
      <c r="N14" s="36">
        <f t="shared" si="0"/>
        <v>5100197216</v>
      </c>
    </row>
    <row r="15" spans="1:14" x14ac:dyDescent="0.25">
      <c r="A15" s="3">
        <v>13</v>
      </c>
      <c r="B15" s="23" t="s">
        <v>98</v>
      </c>
      <c r="C15" s="35">
        <v>994</v>
      </c>
      <c r="D15" s="36">
        <v>466552511</v>
      </c>
      <c r="E15" s="35">
        <v>13957</v>
      </c>
      <c r="F15" s="36">
        <v>666323254</v>
      </c>
      <c r="G15" s="35">
        <v>119</v>
      </c>
      <c r="H15" s="36">
        <v>1171003</v>
      </c>
      <c r="I15" s="35">
        <v>0</v>
      </c>
      <c r="J15" s="36">
        <v>0</v>
      </c>
      <c r="K15" s="35">
        <v>377</v>
      </c>
      <c r="L15" s="38">
        <v>1057712</v>
      </c>
      <c r="M15" s="39">
        <f t="shared" si="0"/>
        <v>15447</v>
      </c>
      <c r="N15" s="36">
        <f t="shared" si="0"/>
        <v>1135104480</v>
      </c>
    </row>
    <row r="16" spans="1:14" x14ac:dyDescent="0.25">
      <c r="A16" s="3">
        <v>14</v>
      </c>
      <c r="B16" s="23" t="s">
        <v>52</v>
      </c>
      <c r="C16" s="35">
        <v>108406</v>
      </c>
      <c r="D16" s="36">
        <v>1165529624</v>
      </c>
      <c r="E16" s="35">
        <v>135361</v>
      </c>
      <c r="F16" s="36">
        <v>6969183726</v>
      </c>
      <c r="G16" s="35">
        <v>1039</v>
      </c>
      <c r="H16" s="36">
        <v>2715337</v>
      </c>
      <c r="I16" s="35">
        <v>0</v>
      </c>
      <c r="J16" s="36">
        <v>0</v>
      </c>
      <c r="K16" s="35">
        <v>6455</v>
      </c>
      <c r="L16" s="38">
        <v>10679463</v>
      </c>
      <c r="M16" s="39">
        <f t="shared" si="0"/>
        <v>251261</v>
      </c>
      <c r="N16" s="36">
        <f t="shared" si="0"/>
        <v>8148108150</v>
      </c>
    </row>
    <row r="17" spans="1:14" s="5" customFormat="1" x14ac:dyDescent="0.25">
      <c r="A17" s="4">
        <v>15</v>
      </c>
      <c r="B17" s="24" t="s">
        <v>53</v>
      </c>
      <c r="C17" s="40">
        <v>138783</v>
      </c>
      <c r="D17" s="41">
        <v>3345169350</v>
      </c>
      <c r="E17" s="40">
        <v>57587</v>
      </c>
      <c r="F17" s="41">
        <v>1853254481</v>
      </c>
      <c r="G17" s="40">
        <v>242</v>
      </c>
      <c r="H17" s="41">
        <v>1420184</v>
      </c>
      <c r="I17" s="40">
        <v>0</v>
      </c>
      <c r="J17" s="41">
        <v>0</v>
      </c>
      <c r="K17" s="40">
        <v>6011</v>
      </c>
      <c r="L17" s="42">
        <v>9802767</v>
      </c>
      <c r="M17" s="39">
        <f t="shared" si="0"/>
        <v>202623</v>
      </c>
      <c r="N17" s="36">
        <f t="shared" si="0"/>
        <v>5209646782</v>
      </c>
    </row>
    <row r="18" spans="1:14" x14ac:dyDescent="0.25">
      <c r="A18" s="3">
        <v>16</v>
      </c>
      <c r="B18" s="23" t="s">
        <v>54</v>
      </c>
      <c r="C18" s="35">
        <v>98689</v>
      </c>
      <c r="D18" s="36">
        <v>3995958192</v>
      </c>
      <c r="E18" s="35">
        <v>245662</v>
      </c>
      <c r="F18" s="36">
        <v>5302115929</v>
      </c>
      <c r="G18" s="35">
        <v>1602</v>
      </c>
      <c r="H18" s="36">
        <v>9028337</v>
      </c>
      <c r="I18" s="35">
        <v>14</v>
      </c>
      <c r="J18" s="36">
        <v>4688969</v>
      </c>
      <c r="K18" s="35">
        <v>32166</v>
      </c>
      <c r="L18" s="38">
        <v>84623334</v>
      </c>
      <c r="M18" s="39">
        <f t="shared" si="0"/>
        <v>378133</v>
      </c>
      <c r="N18" s="36">
        <f t="shared" si="0"/>
        <v>9396414761</v>
      </c>
    </row>
    <row r="19" spans="1:14" x14ac:dyDescent="0.25">
      <c r="A19" s="3">
        <v>17</v>
      </c>
      <c r="B19" s="23" t="s">
        <v>55</v>
      </c>
      <c r="C19" s="35">
        <v>386</v>
      </c>
      <c r="D19" s="36">
        <v>659836218</v>
      </c>
      <c r="E19" s="35">
        <v>17311</v>
      </c>
      <c r="F19" s="36">
        <v>1021422622</v>
      </c>
      <c r="G19" s="35">
        <v>127</v>
      </c>
      <c r="H19" s="36">
        <v>112958</v>
      </c>
      <c r="I19" s="35">
        <v>0</v>
      </c>
      <c r="J19" s="36">
        <v>0</v>
      </c>
      <c r="K19" s="35">
        <v>123</v>
      </c>
      <c r="L19" s="38">
        <v>689553</v>
      </c>
      <c r="M19" s="39">
        <f t="shared" si="0"/>
        <v>17947</v>
      </c>
      <c r="N19" s="36">
        <f t="shared" si="0"/>
        <v>1682061351</v>
      </c>
    </row>
    <row r="20" spans="1:14" x14ac:dyDescent="0.25">
      <c r="A20" s="3">
        <v>18</v>
      </c>
      <c r="B20" s="23" t="s">
        <v>113</v>
      </c>
      <c r="C20" s="35">
        <v>4931</v>
      </c>
      <c r="D20" s="36">
        <v>169990366</v>
      </c>
      <c r="E20" s="35">
        <v>7268</v>
      </c>
      <c r="F20" s="36">
        <v>35298282</v>
      </c>
      <c r="G20" s="35">
        <v>192</v>
      </c>
      <c r="H20" s="36">
        <v>322533</v>
      </c>
      <c r="I20" s="35">
        <v>0</v>
      </c>
      <c r="J20" s="36">
        <v>0</v>
      </c>
      <c r="K20" s="35">
        <v>913</v>
      </c>
      <c r="L20" s="38">
        <v>1214178</v>
      </c>
      <c r="M20" s="39">
        <f t="shared" si="0"/>
        <v>13304</v>
      </c>
      <c r="N20" s="36">
        <f t="shared" si="0"/>
        <v>206825359</v>
      </c>
    </row>
    <row r="21" spans="1:14" x14ac:dyDescent="0.25">
      <c r="A21" s="3">
        <v>19</v>
      </c>
      <c r="B21" s="23" t="s">
        <v>56</v>
      </c>
      <c r="C21" s="35">
        <v>226</v>
      </c>
      <c r="D21" s="36">
        <v>7161135</v>
      </c>
      <c r="E21" s="35">
        <v>503</v>
      </c>
      <c r="F21" s="36">
        <v>18559262</v>
      </c>
      <c r="G21" s="35">
        <v>1</v>
      </c>
      <c r="H21" s="36">
        <v>125</v>
      </c>
      <c r="I21" s="35">
        <v>0</v>
      </c>
      <c r="J21" s="36">
        <v>0</v>
      </c>
      <c r="K21" s="35">
        <v>18</v>
      </c>
      <c r="L21" s="38">
        <v>23485</v>
      </c>
      <c r="M21" s="39">
        <f t="shared" si="0"/>
        <v>748</v>
      </c>
      <c r="N21" s="36">
        <f t="shared" si="0"/>
        <v>25744007</v>
      </c>
    </row>
    <row r="22" spans="1:14" x14ac:dyDescent="0.25">
      <c r="A22" s="3">
        <v>20</v>
      </c>
      <c r="B22" s="23" t="s">
        <v>57</v>
      </c>
      <c r="C22" s="35">
        <v>114940</v>
      </c>
      <c r="D22" s="36">
        <v>372138319</v>
      </c>
      <c r="E22" s="35">
        <v>19263</v>
      </c>
      <c r="F22" s="36">
        <v>227991284</v>
      </c>
      <c r="G22" s="35">
        <v>113</v>
      </c>
      <c r="H22" s="36">
        <v>960774</v>
      </c>
      <c r="I22" s="35">
        <v>0</v>
      </c>
      <c r="J22" s="36">
        <v>0</v>
      </c>
      <c r="K22" s="35">
        <v>3279</v>
      </c>
      <c r="L22" s="38">
        <v>5541516</v>
      </c>
      <c r="M22" s="39">
        <f t="shared" si="0"/>
        <v>137595</v>
      </c>
      <c r="N22" s="36">
        <f t="shared" si="0"/>
        <v>606631893</v>
      </c>
    </row>
    <row r="23" spans="1:14" x14ac:dyDescent="0.25">
      <c r="A23" s="3">
        <v>21</v>
      </c>
      <c r="B23" s="23" t="s">
        <v>58</v>
      </c>
      <c r="C23" s="35">
        <v>47024</v>
      </c>
      <c r="D23" s="36">
        <v>4115160102</v>
      </c>
      <c r="E23" s="35">
        <v>139344</v>
      </c>
      <c r="F23" s="36">
        <v>4501501933</v>
      </c>
      <c r="G23" s="35">
        <v>1255</v>
      </c>
      <c r="H23" s="36">
        <v>9198065</v>
      </c>
      <c r="I23" s="35">
        <v>0</v>
      </c>
      <c r="J23" s="36">
        <v>0</v>
      </c>
      <c r="K23" s="35">
        <v>8251</v>
      </c>
      <c r="L23" s="38">
        <v>18712320</v>
      </c>
      <c r="M23" s="39">
        <f t="shared" si="0"/>
        <v>195874</v>
      </c>
      <c r="N23" s="36">
        <f t="shared" si="0"/>
        <v>8644572420</v>
      </c>
    </row>
    <row r="24" spans="1:14" x14ac:dyDescent="0.25">
      <c r="A24" s="3">
        <v>22</v>
      </c>
      <c r="B24" s="23" t="s">
        <v>59</v>
      </c>
      <c r="C24" s="35">
        <v>1180</v>
      </c>
      <c r="D24" s="36">
        <v>1013079608</v>
      </c>
      <c r="E24" s="35">
        <v>7288</v>
      </c>
      <c r="F24" s="36">
        <v>236816777</v>
      </c>
      <c r="G24" s="35">
        <v>118</v>
      </c>
      <c r="H24" s="36">
        <v>785465</v>
      </c>
      <c r="I24" s="35">
        <v>0</v>
      </c>
      <c r="J24" s="36">
        <v>0</v>
      </c>
      <c r="K24" s="35">
        <v>356</v>
      </c>
      <c r="L24" s="38">
        <v>1301840</v>
      </c>
      <c r="M24" s="39">
        <f t="shared" si="0"/>
        <v>8942</v>
      </c>
      <c r="N24" s="36">
        <f t="shared" si="0"/>
        <v>1251983690</v>
      </c>
    </row>
    <row r="25" spans="1:14" x14ac:dyDescent="0.25">
      <c r="A25" s="3">
        <v>23</v>
      </c>
      <c r="B25" s="23" t="s">
        <v>60</v>
      </c>
      <c r="C25" s="35">
        <v>101515</v>
      </c>
      <c r="D25" s="36">
        <v>570817979</v>
      </c>
      <c r="E25" s="35">
        <v>81936</v>
      </c>
      <c r="F25" s="36">
        <v>1054420728</v>
      </c>
      <c r="G25" s="35">
        <v>1107</v>
      </c>
      <c r="H25" s="36">
        <v>1133545</v>
      </c>
      <c r="I25" s="35">
        <v>0</v>
      </c>
      <c r="J25" s="36">
        <v>0</v>
      </c>
      <c r="K25" s="35">
        <v>5247</v>
      </c>
      <c r="L25" s="38">
        <v>8137303</v>
      </c>
      <c r="M25" s="39">
        <f t="shared" si="0"/>
        <v>189805</v>
      </c>
      <c r="N25" s="36">
        <f t="shared" si="0"/>
        <v>1634509555</v>
      </c>
    </row>
    <row r="26" spans="1:14" x14ac:dyDescent="0.25">
      <c r="A26" s="3">
        <v>24</v>
      </c>
      <c r="B26" s="23" t="s">
        <v>102</v>
      </c>
      <c r="C26" s="35">
        <v>25747</v>
      </c>
      <c r="D26" s="36">
        <v>1920662252</v>
      </c>
      <c r="E26" s="35">
        <v>92708</v>
      </c>
      <c r="F26" s="36">
        <v>2816732926</v>
      </c>
      <c r="G26" s="35">
        <v>588</v>
      </c>
      <c r="H26" s="36">
        <v>2620149</v>
      </c>
      <c r="I26" s="35">
        <v>0</v>
      </c>
      <c r="J26" s="36">
        <v>0</v>
      </c>
      <c r="K26" s="35">
        <v>7756</v>
      </c>
      <c r="L26" s="38">
        <v>12443359</v>
      </c>
      <c r="M26" s="39">
        <f t="shared" si="0"/>
        <v>126799</v>
      </c>
      <c r="N26" s="36">
        <f t="shared" si="0"/>
        <v>4752458686</v>
      </c>
    </row>
    <row r="27" spans="1:14" x14ac:dyDescent="0.25">
      <c r="A27" s="3">
        <v>25</v>
      </c>
      <c r="B27" s="23" t="s">
        <v>103</v>
      </c>
      <c r="C27" s="35">
        <v>16879</v>
      </c>
      <c r="D27" s="36">
        <v>1414239397</v>
      </c>
      <c r="E27" s="35">
        <v>27614</v>
      </c>
      <c r="F27" s="36">
        <v>739083520</v>
      </c>
      <c r="G27" s="35">
        <v>785</v>
      </c>
      <c r="H27" s="36">
        <v>1289698</v>
      </c>
      <c r="I27" s="35">
        <v>0</v>
      </c>
      <c r="J27" s="36">
        <v>0</v>
      </c>
      <c r="K27" s="35">
        <v>2788</v>
      </c>
      <c r="L27" s="38">
        <v>7140199</v>
      </c>
      <c r="M27" s="39">
        <f t="shared" si="0"/>
        <v>48066</v>
      </c>
      <c r="N27" s="36">
        <f t="shared" si="0"/>
        <v>2161752814</v>
      </c>
    </row>
    <row r="28" spans="1:14" x14ac:dyDescent="0.25">
      <c r="A28" s="3">
        <v>26</v>
      </c>
      <c r="B28" s="23" t="s">
        <v>104</v>
      </c>
      <c r="C28" s="35">
        <v>882</v>
      </c>
      <c r="D28" s="36">
        <v>7464617</v>
      </c>
      <c r="E28" s="35">
        <v>1827</v>
      </c>
      <c r="F28" s="36">
        <v>19723585</v>
      </c>
      <c r="G28" s="35">
        <v>18</v>
      </c>
      <c r="H28" s="36">
        <v>11541</v>
      </c>
      <c r="I28" s="35">
        <v>0</v>
      </c>
      <c r="J28" s="36">
        <v>0</v>
      </c>
      <c r="K28" s="35">
        <v>110</v>
      </c>
      <c r="L28" s="38">
        <v>112729</v>
      </c>
      <c r="M28" s="39">
        <f t="shared" si="0"/>
        <v>2837</v>
      </c>
      <c r="N28" s="36">
        <f t="shared" si="0"/>
        <v>27312472</v>
      </c>
    </row>
    <row r="29" spans="1:14" x14ac:dyDescent="0.25">
      <c r="A29" s="3">
        <v>27</v>
      </c>
      <c r="B29" s="23" t="s">
        <v>116</v>
      </c>
      <c r="C29" s="35">
        <v>34406</v>
      </c>
      <c r="D29" s="36">
        <v>462388435</v>
      </c>
      <c r="E29" s="35">
        <v>37805</v>
      </c>
      <c r="F29" s="36">
        <v>1189921920</v>
      </c>
      <c r="G29" s="35">
        <v>893</v>
      </c>
      <c r="H29" s="36">
        <v>3294247</v>
      </c>
      <c r="I29" s="35">
        <v>0</v>
      </c>
      <c r="J29" s="36">
        <v>0</v>
      </c>
      <c r="K29" s="35">
        <v>3396</v>
      </c>
      <c r="L29" s="38">
        <v>9589432</v>
      </c>
      <c r="M29" s="39">
        <f t="shared" si="0"/>
        <v>76500</v>
      </c>
      <c r="N29" s="36">
        <f t="shared" si="0"/>
        <v>1665194034</v>
      </c>
    </row>
    <row r="30" spans="1:14" x14ac:dyDescent="0.25">
      <c r="A30" s="3">
        <v>28</v>
      </c>
      <c r="B30" s="23" t="s">
        <v>114</v>
      </c>
      <c r="C30" s="35">
        <v>907</v>
      </c>
      <c r="D30" s="36">
        <v>72311808</v>
      </c>
      <c r="E30" s="35">
        <v>2303</v>
      </c>
      <c r="F30" s="36">
        <v>89904995</v>
      </c>
      <c r="G30" s="35">
        <v>3</v>
      </c>
      <c r="H30" s="36">
        <v>456</v>
      </c>
      <c r="I30" s="35">
        <v>0</v>
      </c>
      <c r="J30" s="36">
        <v>0</v>
      </c>
      <c r="K30" s="35">
        <v>352</v>
      </c>
      <c r="L30" s="38">
        <v>1555524</v>
      </c>
      <c r="M30" s="39">
        <f t="shared" si="0"/>
        <v>3565</v>
      </c>
      <c r="N30" s="36">
        <f t="shared" si="0"/>
        <v>163772783</v>
      </c>
    </row>
    <row r="31" spans="1:14" x14ac:dyDescent="0.25">
      <c r="A31" s="3">
        <v>29</v>
      </c>
      <c r="B31" s="23" t="s">
        <v>62</v>
      </c>
      <c r="C31" s="35">
        <v>397</v>
      </c>
      <c r="D31" s="36">
        <v>3849128</v>
      </c>
      <c r="E31" s="35">
        <v>229</v>
      </c>
      <c r="F31" s="36">
        <v>2468182</v>
      </c>
      <c r="G31" s="35">
        <v>10</v>
      </c>
      <c r="H31" s="36">
        <v>192998</v>
      </c>
      <c r="I31" s="35">
        <v>0</v>
      </c>
      <c r="J31" s="36">
        <v>0</v>
      </c>
      <c r="K31" s="35">
        <v>40</v>
      </c>
      <c r="L31" s="38">
        <v>104727</v>
      </c>
      <c r="M31" s="39">
        <f t="shared" si="0"/>
        <v>676</v>
      </c>
      <c r="N31" s="36">
        <f t="shared" si="0"/>
        <v>6615035</v>
      </c>
    </row>
    <row r="32" spans="1:14" x14ac:dyDescent="0.25">
      <c r="A32" s="3">
        <v>30</v>
      </c>
      <c r="B32" s="23" t="s">
        <v>63</v>
      </c>
      <c r="C32" s="35">
        <v>945</v>
      </c>
      <c r="D32" s="36">
        <v>107952398</v>
      </c>
      <c r="E32" s="35">
        <v>1478</v>
      </c>
      <c r="F32" s="36">
        <v>24846359</v>
      </c>
      <c r="G32" s="35">
        <v>15</v>
      </c>
      <c r="H32" s="36">
        <v>9185</v>
      </c>
      <c r="I32" s="35">
        <v>0</v>
      </c>
      <c r="J32" s="36">
        <v>0</v>
      </c>
      <c r="K32" s="35">
        <v>164</v>
      </c>
      <c r="L32" s="38">
        <v>1070278</v>
      </c>
      <c r="M32" s="39">
        <f t="shared" si="0"/>
        <v>2602</v>
      </c>
      <c r="N32" s="36">
        <f t="shared" si="0"/>
        <v>133878220</v>
      </c>
    </row>
    <row r="33" spans="1:14" x14ac:dyDescent="0.25">
      <c r="A33" s="3">
        <v>31</v>
      </c>
      <c r="B33" s="23" t="s">
        <v>64</v>
      </c>
      <c r="C33" s="35">
        <v>2970</v>
      </c>
      <c r="D33" s="36">
        <v>657785755</v>
      </c>
      <c r="E33" s="35">
        <v>8468</v>
      </c>
      <c r="F33" s="36">
        <v>711424916</v>
      </c>
      <c r="G33" s="35">
        <v>12</v>
      </c>
      <c r="H33" s="36">
        <v>15487</v>
      </c>
      <c r="I33" s="35">
        <v>0</v>
      </c>
      <c r="J33" s="36">
        <v>0</v>
      </c>
      <c r="K33" s="35">
        <v>232</v>
      </c>
      <c r="L33" s="38">
        <v>2141396</v>
      </c>
      <c r="M33" s="39">
        <f t="shared" si="0"/>
        <v>11682</v>
      </c>
      <c r="N33" s="36">
        <f t="shared" si="0"/>
        <v>1371367554</v>
      </c>
    </row>
    <row r="34" spans="1:14" x14ac:dyDescent="0.25">
      <c r="A34" s="3">
        <v>32</v>
      </c>
      <c r="B34" s="23" t="s">
        <v>94</v>
      </c>
      <c r="C34" s="43">
        <v>402</v>
      </c>
      <c r="D34" s="44">
        <v>53280172</v>
      </c>
      <c r="E34" s="43">
        <v>8</v>
      </c>
      <c r="F34" s="44">
        <v>13500000</v>
      </c>
      <c r="G34" s="43">
        <v>0</v>
      </c>
      <c r="H34" s="44">
        <v>0</v>
      </c>
      <c r="I34" s="43">
        <v>0</v>
      </c>
      <c r="J34" s="44">
        <v>0</v>
      </c>
      <c r="K34" s="43">
        <v>0</v>
      </c>
      <c r="L34" s="45">
        <v>0</v>
      </c>
      <c r="M34" s="39">
        <f t="shared" si="0"/>
        <v>410</v>
      </c>
      <c r="N34" s="36">
        <f t="shared" si="0"/>
        <v>66780172</v>
      </c>
    </row>
    <row r="35" spans="1:14" x14ac:dyDescent="0.25">
      <c r="A35" s="3">
        <v>33</v>
      </c>
      <c r="B35" s="23" t="s">
        <v>117</v>
      </c>
      <c r="C35" s="43">
        <v>737</v>
      </c>
      <c r="D35" s="44">
        <v>868623750</v>
      </c>
      <c r="E35" s="43">
        <v>1092</v>
      </c>
      <c r="F35" s="44">
        <v>42313213</v>
      </c>
      <c r="G35" s="43">
        <v>2</v>
      </c>
      <c r="H35" s="44">
        <v>6275</v>
      </c>
      <c r="I35" s="43">
        <v>0</v>
      </c>
      <c r="J35" s="44">
        <v>0</v>
      </c>
      <c r="K35" s="43">
        <v>93</v>
      </c>
      <c r="L35" s="45">
        <v>31771</v>
      </c>
      <c r="M35" s="39">
        <f t="shared" si="0"/>
        <v>1924</v>
      </c>
      <c r="N35" s="36">
        <f t="shared" si="0"/>
        <v>910975009</v>
      </c>
    </row>
    <row r="36" spans="1:14" ht="15.75" thickBot="1" x14ac:dyDescent="0.3">
      <c r="A36" s="3">
        <v>34</v>
      </c>
      <c r="B36" s="25" t="s">
        <v>118</v>
      </c>
      <c r="C36" s="46">
        <v>3</v>
      </c>
      <c r="D36" s="47">
        <v>320864</v>
      </c>
      <c r="E36" s="46">
        <v>0</v>
      </c>
      <c r="F36" s="47">
        <v>0</v>
      </c>
      <c r="G36" s="46">
        <v>0</v>
      </c>
      <c r="H36" s="47">
        <v>0</v>
      </c>
      <c r="I36" s="46">
        <v>0</v>
      </c>
      <c r="J36" s="47">
        <v>0</v>
      </c>
      <c r="K36" s="46">
        <v>0</v>
      </c>
      <c r="L36" s="48">
        <v>0</v>
      </c>
      <c r="M36" s="39">
        <f t="shared" si="0"/>
        <v>3</v>
      </c>
      <c r="N36" s="36">
        <f t="shared" si="0"/>
        <v>320864</v>
      </c>
    </row>
    <row r="37" spans="1:14" s="5" customFormat="1" ht="15.75" thickBot="1" x14ac:dyDescent="0.3">
      <c r="A37" s="52" t="s">
        <v>4</v>
      </c>
      <c r="B37" s="53"/>
      <c r="C37" s="49">
        <f>SUM(C3:C36)</f>
        <v>1615538</v>
      </c>
      <c r="D37" s="49">
        <f t="shared" ref="D37:L37" si="1">SUM(D3:D36)</f>
        <v>226974393652</v>
      </c>
      <c r="E37" s="49">
        <f t="shared" si="1"/>
        <v>3111735</v>
      </c>
      <c r="F37" s="49">
        <f t="shared" si="1"/>
        <v>82909006382</v>
      </c>
      <c r="G37" s="49">
        <f t="shared" si="1"/>
        <v>23705</v>
      </c>
      <c r="H37" s="49">
        <f t="shared" si="1"/>
        <v>169561342</v>
      </c>
      <c r="I37" s="49">
        <f t="shared" si="1"/>
        <v>16</v>
      </c>
      <c r="J37" s="49">
        <f t="shared" si="1"/>
        <v>5676437</v>
      </c>
      <c r="K37" s="49">
        <f t="shared" si="1"/>
        <v>419740</v>
      </c>
      <c r="L37" s="49">
        <f t="shared" si="1"/>
        <v>722425796</v>
      </c>
      <c r="M37" s="50">
        <f t="shared" ref="M37:N37" si="2">+C37+E37+G37+I37+K37</f>
        <v>5170734</v>
      </c>
      <c r="N37" s="51">
        <f t="shared" si="2"/>
        <v>310781063609</v>
      </c>
    </row>
  </sheetData>
  <mergeCells count="9">
    <mergeCell ref="A37:B37"/>
    <mergeCell ref="B1:B2"/>
    <mergeCell ref="A1:A2"/>
    <mergeCell ref="C1:D1"/>
    <mergeCell ref="M1:N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7"/>
  <sheetViews>
    <sheetView topLeftCell="F1" zoomScale="90" zoomScaleNormal="90" workbookViewId="0">
      <selection activeCell="F38" sqref="A38:XFD104857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8.7109375" style="1" bestFit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4" t="s">
        <v>6</v>
      </c>
      <c r="B1" s="67" t="s">
        <v>22</v>
      </c>
      <c r="C1" s="56" t="s">
        <v>23</v>
      </c>
      <c r="D1" s="57"/>
      <c r="E1" s="56" t="s">
        <v>30</v>
      </c>
      <c r="F1" s="57"/>
      <c r="G1" s="56" t="s">
        <v>29</v>
      </c>
      <c r="H1" s="57"/>
      <c r="I1" s="56" t="s">
        <v>28</v>
      </c>
      <c r="J1" s="57"/>
      <c r="K1" s="56" t="s">
        <v>27</v>
      </c>
      <c r="L1" s="57"/>
      <c r="M1" s="56" t="s">
        <v>26</v>
      </c>
      <c r="N1" s="57"/>
    </row>
    <row r="2" spans="1:14" ht="15.75" thickBot="1" x14ac:dyDescent="0.3">
      <c r="A2" s="55"/>
      <c r="B2" s="68"/>
      <c r="C2" s="12" t="s">
        <v>24</v>
      </c>
      <c r="D2" s="13" t="s">
        <v>25</v>
      </c>
      <c r="E2" s="14" t="s">
        <v>24</v>
      </c>
      <c r="F2" s="15" t="s">
        <v>25</v>
      </c>
      <c r="G2" s="12" t="s">
        <v>24</v>
      </c>
      <c r="H2" s="13" t="s">
        <v>25</v>
      </c>
      <c r="I2" s="14" t="s">
        <v>24</v>
      </c>
      <c r="J2" s="15" t="s">
        <v>25</v>
      </c>
      <c r="K2" s="12" t="s">
        <v>24</v>
      </c>
      <c r="L2" s="13" t="s">
        <v>25</v>
      </c>
      <c r="M2" s="12" t="s">
        <v>24</v>
      </c>
      <c r="N2" s="13" t="s">
        <v>25</v>
      </c>
    </row>
    <row r="3" spans="1:14" x14ac:dyDescent="0.25">
      <c r="A3" s="6">
        <v>1</v>
      </c>
      <c r="B3" s="18" t="s">
        <v>21</v>
      </c>
      <c r="C3" s="30">
        <v>23293</v>
      </c>
      <c r="D3" s="31">
        <v>178470119061</v>
      </c>
      <c r="E3" s="30">
        <v>957433</v>
      </c>
      <c r="F3" s="31">
        <v>30814079439</v>
      </c>
      <c r="G3" s="30">
        <v>8</v>
      </c>
      <c r="H3" s="31">
        <v>190488</v>
      </c>
      <c r="I3" s="32">
        <v>0</v>
      </c>
      <c r="J3" s="33">
        <v>0</v>
      </c>
      <c r="K3" s="30">
        <v>1</v>
      </c>
      <c r="L3" s="34">
        <v>71440</v>
      </c>
      <c r="M3" s="30">
        <f>+C3+E3+G3+I3+K3</f>
        <v>980735</v>
      </c>
      <c r="N3" s="31">
        <f>+D3+F3+H3+J3+L3</f>
        <v>209284460428</v>
      </c>
    </row>
    <row r="4" spans="1:14" x14ac:dyDescent="0.25">
      <c r="A4" s="3">
        <v>2</v>
      </c>
      <c r="B4" s="19" t="s">
        <v>72</v>
      </c>
      <c r="C4" s="35">
        <v>108710</v>
      </c>
      <c r="D4" s="36">
        <v>2543522709</v>
      </c>
      <c r="E4" s="35">
        <v>141750</v>
      </c>
      <c r="F4" s="36">
        <v>6887163300</v>
      </c>
      <c r="G4" s="35">
        <v>3063</v>
      </c>
      <c r="H4" s="36">
        <v>59093531</v>
      </c>
      <c r="I4" s="37">
        <v>2</v>
      </c>
      <c r="J4" s="36">
        <v>987468</v>
      </c>
      <c r="K4" s="35">
        <v>36199</v>
      </c>
      <c r="L4" s="38">
        <v>89000982</v>
      </c>
      <c r="M4" s="39">
        <f t="shared" ref="M4:N36" si="0">+C4+E4+G4+I4+K4</f>
        <v>289724</v>
      </c>
      <c r="N4" s="36">
        <f t="shared" si="0"/>
        <v>9579767990</v>
      </c>
    </row>
    <row r="5" spans="1:14" x14ac:dyDescent="0.25">
      <c r="A5" s="3">
        <v>3</v>
      </c>
      <c r="B5" s="19" t="s">
        <v>107</v>
      </c>
      <c r="C5" s="35">
        <v>73311</v>
      </c>
      <c r="D5" s="36">
        <v>3771540907</v>
      </c>
      <c r="E5" s="35">
        <v>99280</v>
      </c>
      <c r="F5" s="36">
        <v>4162738977</v>
      </c>
      <c r="G5" s="35">
        <v>2331</v>
      </c>
      <c r="H5" s="36">
        <v>31982463</v>
      </c>
      <c r="I5" s="35">
        <v>0</v>
      </c>
      <c r="J5" s="36">
        <v>0</v>
      </c>
      <c r="K5" s="35">
        <v>13887</v>
      </c>
      <c r="L5" s="38">
        <v>75161171</v>
      </c>
      <c r="M5" s="39">
        <f t="shared" si="0"/>
        <v>188809</v>
      </c>
      <c r="N5" s="36">
        <f t="shared" si="0"/>
        <v>8041423518</v>
      </c>
    </row>
    <row r="6" spans="1:14" x14ac:dyDescent="0.25">
      <c r="A6" s="3">
        <v>4</v>
      </c>
      <c r="B6" s="19" t="s">
        <v>73</v>
      </c>
      <c r="C6" s="35">
        <v>220354</v>
      </c>
      <c r="D6" s="36">
        <v>3339750387</v>
      </c>
      <c r="E6" s="35">
        <v>230908</v>
      </c>
      <c r="F6" s="36">
        <v>2302622196</v>
      </c>
      <c r="G6" s="35">
        <v>996</v>
      </c>
      <c r="H6" s="36">
        <v>6111217</v>
      </c>
      <c r="I6" s="35">
        <v>0</v>
      </c>
      <c r="J6" s="36">
        <v>0</v>
      </c>
      <c r="K6" s="35">
        <v>120504</v>
      </c>
      <c r="L6" s="38">
        <v>201232886</v>
      </c>
      <c r="M6" s="39">
        <f t="shared" si="0"/>
        <v>572762</v>
      </c>
      <c r="N6" s="36">
        <f t="shared" si="0"/>
        <v>5849716686</v>
      </c>
    </row>
    <row r="7" spans="1:14" x14ac:dyDescent="0.25">
      <c r="A7" s="3">
        <v>5</v>
      </c>
      <c r="B7" s="19" t="s">
        <v>74</v>
      </c>
      <c r="C7" s="35">
        <v>65607</v>
      </c>
      <c r="D7" s="36">
        <v>766425099</v>
      </c>
      <c r="E7" s="35">
        <v>64699</v>
      </c>
      <c r="F7" s="36">
        <v>471179000</v>
      </c>
      <c r="G7" s="35">
        <v>1013</v>
      </c>
      <c r="H7" s="36">
        <v>4189086</v>
      </c>
      <c r="I7" s="35">
        <v>0</v>
      </c>
      <c r="J7" s="36">
        <v>0</v>
      </c>
      <c r="K7" s="35">
        <v>29305</v>
      </c>
      <c r="L7" s="38">
        <v>18266796</v>
      </c>
      <c r="M7" s="39">
        <f t="shared" si="0"/>
        <v>160624</v>
      </c>
      <c r="N7" s="36">
        <f t="shared" si="0"/>
        <v>1260059981</v>
      </c>
    </row>
    <row r="8" spans="1:14" x14ac:dyDescent="0.25">
      <c r="A8" s="3">
        <v>6</v>
      </c>
      <c r="B8" s="19" t="s">
        <v>75</v>
      </c>
      <c r="C8" s="35">
        <v>156190</v>
      </c>
      <c r="D8" s="36">
        <v>5790560996</v>
      </c>
      <c r="E8" s="35">
        <v>128169</v>
      </c>
      <c r="F8" s="36">
        <v>872144219</v>
      </c>
      <c r="G8" s="35">
        <v>1781</v>
      </c>
      <c r="H8" s="36">
        <v>4267788</v>
      </c>
      <c r="I8" s="35">
        <v>0</v>
      </c>
      <c r="J8" s="36">
        <v>0</v>
      </c>
      <c r="K8" s="35">
        <v>54759</v>
      </c>
      <c r="L8" s="38">
        <v>37976646</v>
      </c>
      <c r="M8" s="39">
        <f t="shared" si="0"/>
        <v>340899</v>
      </c>
      <c r="N8" s="36">
        <f t="shared" si="0"/>
        <v>6704949649</v>
      </c>
    </row>
    <row r="9" spans="1:14" x14ac:dyDescent="0.25">
      <c r="A9" s="3">
        <v>7</v>
      </c>
      <c r="B9" s="19" t="s">
        <v>95</v>
      </c>
      <c r="C9" s="35">
        <v>27466</v>
      </c>
      <c r="D9" s="36">
        <v>547852934</v>
      </c>
      <c r="E9" s="35">
        <v>27903</v>
      </c>
      <c r="F9" s="36">
        <v>189831678</v>
      </c>
      <c r="G9" s="35">
        <v>602</v>
      </c>
      <c r="H9" s="36">
        <v>997210</v>
      </c>
      <c r="I9" s="35">
        <v>0</v>
      </c>
      <c r="J9" s="36">
        <v>0</v>
      </c>
      <c r="K9" s="35">
        <v>6932</v>
      </c>
      <c r="L9" s="38">
        <v>5203004</v>
      </c>
      <c r="M9" s="39">
        <f t="shared" si="0"/>
        <v>62903</v>
      </c>
      <c r="N9" s="36">
        <f t="shared" si="0"/>
        <v>743884826</v>
      </c>
    </row>
    <row r="10" spans="1:14" x14ac:dyDescent="0.25">
      <c r="A10" s="3">
        <v>8</v>
      </c>
      <c r="B10" s="19" t="s">
        <v>76</v>
      </c>
      <c r="C10" s="35">
        <v>59339</v>
      </c>
      <c r="D10" s="36">
        <v>2928426423</v>
      </c>
      <c r="E10" s="35">
        <v>244109</v>
      </c>
      <c r="F10" s="36">
        <v>1133601709</v>
      </c>
      <c r="G10" s="35">
        <v>616</v>
      </c>
      <c r="H10" s="36">
        <v>3382280</v>
      </c>
      <c r="I10" s="35">
        <v>0</v>
      </c>
      <c r="J10" s="36">
        <v>0</v>
      </c>
      <c r="K10" s="35">
        <v>15387</v>
      </c>
      <c r="L10" s="38">
        <v>17599533</v>
      </c>
      <c r="M10" s="39">
        <f t="shared" si="0"/>
        <v>319451</v>
      </c>
      <c r="N10" s="36">
        <f t="shared" si="0"/>
        <v>4083009945</v>
      </c>
    </row>
    <row r="11" spans="1:14" x14ac:dyDescent="0.25">
      <c r="A11" s="3">
        <v>9</v>
      </c>
      <c r="B11" s="19" t="s">
        <v>77</v>
      </c>
      <c r="C11" s="35">
        <v>37379</v>
      </c>
      <c r="D11" s="36">
        <v>1329023868</v>
      </c>
      <c r="E11" s="35">
        <v>45295</v>
      </c>
      <c r="F11" s="36">
        <v>736440157</v>
      </c>
      <c r="G11" s="35">
        <v>877</v>
      </c>
      <c r="H11" s="36">
        <v>4060078</v>
      </c>
      <c r="I11" s="35">
        <v>0</v>
      </c>
      <c r="J11" s="36">
        <v>0</v>
      </c>
      <c r="K11" s="35">
        <v>10285</v>
      </c>
      <c r="L11" s="38">
        <v>14943988</v>
      </c>
      <c r="M11" s="39">
        <f t="shared" si="0"/>
        <v>93836</v>
      </c>
      <c r="N11" s="36">
        <f t="shared" si="0"/>
        <v>2084468091</v>
      </c>
    </row>
    <row r="12" spans="1:14" x14ac:dyDescent="0.25">
      <c r="A12" s="3">
        <v>10</v>
      </c>
      <c r="B12" s="19" t="s">
        <v>51</v>
      </c>
      <c r="C12" s="35">
        <v>54715</v>
      </c>
      <c r="D12" s="36">
        <v>2030724642</v>
      </c>
      <c r="E12" s="35">
        <v>91584</v>
      </c>
      <c r="F12" s="36">
        <v>1462207301</v>
      </c>
      <c r="G12" s="35">
        <v>1175</v>
      </c>
      <c r="H12" s="36">
        <v>7425324</v>
      </c>
      <c r="I12" s="35">
        <v>0</v>
      </c>
      <c r="J12" s="36">
        <v>0</v>
      </c>
      <c r="K12" s="35">
        <v>26595</v>
      </c>
      <c r="L12" s="38">
        <v>41676132</v>
      </c>
      <c r="M12" s="39">
        <f t="shared" si="0"/>
        <v>174069</v>
      </c>
      <c r="N12" s="36">
        <f t="shared" si="0"/>
        <v>3542033399</v>
      </c>
    </row>
    <row r="13" spans="1:14" x14ac:dyDescent="0.25">
      <c r="A13" s="3">
        <v>11</v>
      </c>
      <c r="B13" s="19" t="s">
        <v>96</v>
      </c>
      <c r="C13" s="35">
        <v>50964</v>
      </c>
      <c r="D13" s="36">
        <v>2034024683</v>
      </c>
      <c r="E13" s="35">
        <v>46206</v>
      </c>
      <c r="F13" s="36">
        <v>3234999317</v>
      </c>
      <c r="G13" s="35">
        <v>1073</v>
      </c>
      <c r="H13" s="36">
        <v>7579868</v>
      </c>
      <c r="I13" s="35">
        <v>0</v>
      </c>
      <c r="J13" s="36">
        <v>0</v>
      </c>
      <c r="K13" s="35">
        <v>12463</v>
      </c>
      <c r="L13" s="38">
        <v>28457921</v>
      </c>
      <c r="M13" s="39">
        <f t="shared" si="0"/>
        <v>110706</v>
      </c>
      <c r="N13" s="36">
        <f t="shared" si="0"/>
        <v>5305061789</v>
      </c>
    </row>
    <row r="14" spans="1:14" x14ac:dyDescent="0.25">
      <c r="A14" s="3">
        <v>12</v>
      </c>
      <c r="B14" s="19" t="s">
        <v>108</v>
      </c>
      <c r="C14" s="35">
        <v>36861</v>
      </c>
      <c r="D14" s="36">
        <v>1972149963</v>
      </c>
      <c r="E14" s="35">
        <v>135387</v>
      </c>
      <c r="F14" s="36">
        <v>3105191195</v>
      </c>
      <c r="G14" s="35">
        <v>1929</v>
      </c>
      <c r="H14" s="36">
        <v>5993647</v>
      </c>
      <c r="I14" s="35">
        <v>0</v>
      </c>
      <c r="J14" s="36">
        <v>0</v>
      </c>
      <c r="K14" s="35">
        <v>15296</v>
      </c>
      <c r="L14" s="38">
        <v>16862411</v>
      </c>
      <c r="M14" s="39">
        <f t="shared" si="0"/>
        <v>189473</v>
      </c>
      <c r="N14" s="36">
        <f t="shared" si="0"/>
        <v>5100197216</v>
      </c>
    </row>
    <row r="15" spans="1:14" x14ac:dyDescent="0.25">
      <c r="A15" s="3">
        <v>13</v>
      </c>
      <c r="B15" s="19" t="s">
        <v>98</v>
      </c>
      <c r="C15" s="35">
        <v>994</v>
      </c>
      <c r="D15" s="36">
        <v>466552511</v>
      </c>
      <c r="E15" s="35">
        <v>13957</v>
      </c>
      <c r="F15" s="36">
        <v>666323254</v>
      </c>
      <c r="G15" s="35">
        <v>119</v>
      </c>
      <c r="H15" s="36">
        <v>1171003</v>
      </c>
      <c r="I15" s="35">
        <v>0</v>
      </c>
      <c r="J15" s="36">
        <v>0</v>
      </c>
      <c r="K15" s="35">
        <v>377</v>
      </c>
      <c r="L15" s="38">
        <v>1057712</v>
      </c>
      <c r="M15" s="39">
        <f t="shared" si="0"/>
        <v>15447</v>
      </c>
      <c r="N15" s="36">
        <f t="shared" si="0"/>
        <v>1135104480</v>
      </c>
    </row>
    <row r="16" spans="1:14" x14ac:dyDescent="0.25">
      <c r="A16" s="3">
        <v>14</v>
      </c>
      <c r="B16" s="19" t="s">
        <v>78</v>
      </c>
      <c r="C16" s="35">
        <v>108406</v>
      </c>
      <c r="D16" s="36">
        <v>1165529624</v>
      </c>
      <c r="E16" s="35">
        <v>135361</v>
      </c>
      <c r="F16" s="36">
        <v>6969183726</v>
      </c>
      <c r="G16" s="35">
        <v>1039</v>
      </c>
      <c r="H16" s="36">
        <v>2715337</v>
      </c>
      <c r="I16" s="35">
        <v>0</v>
      </c>
      <c r="J16" s="36">
        <v>0</v>
      </c>
      <c r="K16" s="35">
        <v>6455</v>
      </c>
      <c r="L16" s="38">
        <v>10679463</v>
      </c>
      <c r="M16" s="39">
        <f t="shared" si="0"/>
        <v>251261</v>
      </c>
      <c r="N16" s="36">
        <f t="shared" si="0"/>
        <v>8148108150</v>
      </c>
    </row>
    <row r="17" spans="1:14" x14ac:dyDescent="0.25">
      <c r="A17" s="3">
        <v>15</v>
      </c>
      <c r="B17" s="19" t="s">
        <v>79</v>
      </c>
      <c r="C17" s="40">
        <v>138783</v>
      </c>
      <c r="D17" s="41">
        <v>3345169350</v>
      </c>
      <c r="E17" s="40">
        <v>57587</v>
      </c>
      <c r="F17" s="41">
        <v>1853254481</v>
      </c>
      <c r="G17" s="40">
        <v>242</v>
      </c>
      <c r="H17" s="41">
        <v>1420184</v>
      </c>
      <c r="I17" s="40">
        <v>0</v>
      </c>
      <c r="J17" s="41">
        <v>0</v>
      </c>
      <c r="K17" s="40">
        <v>6011</v>
      </c>
      <c r="L17" s="42">
        <v>9802767</v>
      </c>
      <c r="M17" s="39">
        <f t="shared" si="0"/>
        <v>202623</v>
      </c>
      <c r="N17" s="36">
        <f t="shared" si="0"/>
        <v>5209646782</v>
      </c>
    </row>
    <row r="18" spans="1:14" s="5" customFormat="1" x14ac:dyDescent="0.25">
      <c r="A18" s="4">
        <v>16</v>
      </c>
      <c r="B18" s="20" t="s">
        <v>80</v>
      </c>
      <c r="C18" s="35">
        <v>98689</v>
      </c>
      <c r="D18" s="36">
        <v>3995958192</v>
      </c>
      <c r="E18" s="35">
        <v>245662</v>
      </c>
      <c r="F18" s="36">
        <v>5302115929</v>
      </c>
      <c r="G18" s="35">
        <v>1602</v>
      </c>
      <c r="H18" s="36">
        <v>9028337</v>
      </c>
      <c r="I18" s="35">
        <v>14</v>
      </c>
      <c r="J18" s="36">
        <v>4688969</v>
      </c>
      <c r="K18" s="35">
        <v>32166</v>
      </c>
      <c r="L18" s="38">
        <v>84623334</v>
      </c>
      <c r="M18" s="39">
        <f t="shared" si="0"/>
        <v>378133</v>
      </c>
      <c r="N18" s="36">
        <f t="shared" si="0"/>
        <v>9396414761</v>
      </c>
    </row>
    <row r="19" spans="1:14" x14ac:dyDescent="0.25">
      <c r="A19" s="3">
        <v>17</v>
      </c>
      <c r="B19" s="19" t="s">
        <v>81</v>
      </c>
      <c r="C19" s="35">
        <v>386</v>
      </c>
      <c r="D19" s="36">
        <v>659836218</v>
      </c>
      <c r="E19" s="35">
        <v>17311</v>
      </c>
      <c r="F19" s="36">
        <v>1021422622</v>
      </c>
      <c r="G19" s="35">
        <v>127</v>
      </c>
      <c r="H19" s="36">
        <v>112958</v>
      </c>
      <c r="I19" s="35">
        <v>0</v>
      </c>
      <c r="J19" s="36">
        <v>0</v>
      </c>
      <c r="K19" s="35">
        <v>123</v>
      </c>
      <c r="L19" s="38">
        <v>689553</v>
      </c>
      <c r="M19" s="39">
        <f t="shared" si="0"/>
        <v>17947</v>
      </c>
      <c r="N19" s="36">
        <f t="shared" si="0"/>
        <v>1682061351</v>
      </c>
    </row>
    <row r="20" spans="1:14" x14ac:dyDescent="0.25">
      <c r="A20" s="3">
        <v>18</v>
      </c>
      <c r="B20" s="19" t="s">
        <v>100</v>
      </c>
      <c r="C20" s="35">
        <v>4931</v>
      </c>
      <c r="D20" s="36">
        <v>169990366</v>
      </c>
      <c r="E20" s="35">
        <v>7268</v>
      </c>
      <c r="F20" s="36">
        <v>35298282</v>
      </c>
      <c r="G20" s="35">
        <v>192</v>
      </c>
      <c r="H20" s="36">
        <v>322533</v>
      </c>
      <c r="I20" s="35">
        <v>0</v>
      </c>
      <c r="J20" s="36">
        <v>0</v>
      </c>
      <c r="K20" s="35">
        <v>913</v>
      </c>
      <c r="L20" s="38">
        <v>1214178</v>
      </c>
      <c r="M20" s="39">
        <f t="shared" si="0"/>
        <v>13304</v>
      </c>
      <c r="N20" s="36">
        <f t="shared" si="0"/>
        <v>206825359</v>
      </c>
    </row>
    <row r="21" spans="1:14" x14ac:dyDescent="0.25">
      <c r="A21" s="3">
        <v>19</v>
      </c>
      <c r="B21" s="19" t="s">
        <v>82</v>
      </c>
      <c r="C21" s="35">
        <v>226</v>
      </c>
      <c r="D21" s="36">
        <v>7161135</v>
      </c>
      <c r="E21" s="35">
        <v>503</v>
      </c>
      <c r="F21" s="36">
        <v>18559262</v>
      </c>
      <c r="G21" s="35">
        <v>1</v>
      </c>
      <c r="H21" s="36">
        <v>125</v>
      </c>
      <c r="I21" s="35">
        <v>0</v>
      </c>
      <c r="J21" s="36">
        <v>0</v>
      </c>
      <c r="K21" s="35">
        <v>18</v>
      </c>
      <c r="L21" s="38">
        <v>23485</v>
      </c>
      <c r="M21" s="39">
        <f t="shared" si="0"/>
        <v>748</v>
      </c>
      <c r="N21" s="36">
        <f t="shared" si="0"/>
        <v>25744007</v>
      </c>
    </row>
    <row r="22" spans="1:14" x14ac:dyDescent="0.25">
      <c r="A22" s="3">
        <v>20</v>
      </c>
      <c r="B22" s="19" t="s">
        <v>83</v>
      </c>
      <c r="C22" s="35">
        <v>114940</v>
      </c>
      <c r="D22" s="36">
        <v>372138319</v>
      </c>
      <c r="E22" s="35">
        <v>19263</v>
      </c>
      <c r="F22" s="36">
        <v>227991284</v>
      </c>
      <c r="G22" s="35">
        <v>113</v>
      </c>
      <c r="H22" s="36">
        <v>960774</v>
      </c>
      <c r="I22" s="35">
        <v>0</v>
      </c>
      <c r="J22" s="36">
        <v>0</v>
      </c>
      <c r="K22" s="35">
        <v>3279</v>
      </c>
      <c r="L22" s="38">
        <v>5541516</v>
      </c>
      <c r="M22" s="39">
        <f t="shared" si="0"/>
        <v>137595</v>
      </c>
      <c r="N22" s="36">
        <f t="shared" si="0"/>
        <v>606631893</v>
      </c>
    </row>
    <row r="23" spans="1:14" x14ac:dyDescent="0.25">
      <c r="A23" s="3">
        <v>21</v>
      </c>
      <c r="B23" s="19" t="s">
        <v>84</v>
      </c>
      <c r="C23" s="35">
        <v>47024</v>
      </c>
      <c r="D23" s="36">
        <v>4115160102</v>
      </c>
      <c r="E23" s="35">
        <v>139344</v>
      </c>
      <c r="F23" s="36">
        <v>4501501933</v>
      </c>
      <c r="G23" s="35">
        <v>1255</v>
      </c>
      <c r="H23" s="36">
        <v>9198065</v>
      </c>
      <c r="I23" s="35">
        <v>0</v>
      </c>
      <c r="J23" s="36">
        <v>0</v>
      </c>
      <c r="K23" s="35">
        <v>8251</v>
      </c>
      <c r="L23" s="38">
        <v>18712320</v>
      </c>
      <c r="M23" s="39">
        <f t="shared" si="0"/>
        <v>195874</v>
      </c>
      <c r="N23" s="36">
        <f t="shared" si="0"/>
        <v>8644572420</v>
      </c>
    </row>
    <row r="24" spans="1:14" x14ac:dyDescent="0.25">
      <c r="A24" s="3">
        <v>22</v>
      </c>
      <c r="B24" s="19" t="s">
        <v>85</v>
      </c>
      <c r="C24" s="35">
        <v>1180</v>
      </c>
      <c r="D24" s="36">
        <v>1013079608</v>
      </c>
      <c r="E24" s="35">
        <v>7288</v>
      </c>
      <c r="F24" s="36">
        <v>236816777</v>
      </c>
      <c r="G24" s="35">
        <v>118</v>
      </c>
      <c r="H24" s="36">
        <v>785465</v>
      </c>
      <c r="I24" s="35">
        <v>0</v>
      </c>
      <c r="J24" s="36">
        <v>0</v>
      </c>
      <c r="K24" s="35">
        <v>356</v>
      </c>
      <c r="L24" s="38">
        <v>1301840</v>
      </c>
      <c r="M24" s="39">
        <f t="shared" si="0"/>
        <v>8942</v>
      </c>
      <c r="N24" s="36">
        <f t="shared" si="0"/>
        <v>1251983690</v>
      </c>
    </row>
    <row r="25" spans="1:14" x14ac:dyDescent="0.25">
      <c r="A25" s="3">
        <v>23</v>
      </c>
      <c r="B25" s="19" t="s">
        <v>101</v>
      </c>
      <c r="C25" s="35">
        <v>101515</v>
      </c>
      <c r="D25" s="36">
        <v>570817979</v>
      </c>
      <c r="E25" s="35">
        <v>81936</v>
      </c>
      <c r="F25" s="36">
        <v>1054420728</v>
      </c>
      <c r="G25" s="35">
        <v>1107</v>
      </c>
      <c r="H25" s="36">
        <v>1133545</v>
      </c>
      <c r="I25" s="35">
        <v>0</v>
      </c>
      <c r="J25" s="36">
        <v>0</v>
      </c>
      <c r="K25" s="35">
        <v>5247</v>
      </c>
      <c r="L25" s="38">
        <v>8137303</v>
      </c>
      <c r="M25" s="39">
        <f t="shared" si="0"/>
        <v>189805</v>
      </c>
      <c r="N25" s="36">
        <f t="shared" si="0"/>
        <v>1634509555</v>
      </c>
    </row>
    <row r="26" spans="1:14" x14ac:dyDescent="0.25">
      <c r="A26" s="3">
        <v>24</v>
      </c>
      <c r="B26" s="19" t="s">
        <v>102</v>
      </c>
      <c r="C26" s="35">
        <v>25747</v>
      </c>
      <c r="D26" s="36">
        <v>1920662252</v>
      </c>
      <c r="E26" s="35">
        <v>92708</v>
      </c>
      <c r="F26" s="36">
        <v>2816732926</v>
      </c>
      <c r="G26" s="35">
        <v>588</v>
      </c>
      <c r="H26" s="36">
        <v>2620149</v>
      </c>
      <c r="I26" s="35">
        <v>0</v>
      </c>
      <c r="J26" s="36">
        <v>0</v>
      </c>
      <c r="K26" s="35">
        <v>7756</v>
      </c>
      <c r="L26" s="38">
        <v>12443359</v>
      </c>
      <c r="M26" s="39">
        <f t="shared" si="0"/>
        <v>126799</v>
      </c>
      <c r="N26" s="36">
        <f t="shared" si="0"/>
        <v>4752458686</v>
      </c>
    </row>
    <row r="27" spans="1:14" x14ac:dyDescent="0.25">
      <c r="A27" s="3">
        <v>25</v>
      </c>
      <c r="B27" s="19" t="s">
        <v>103</v>
      </c>
      <c r="C27" s="35">
        <v>16879</v>
      </c>
      <c r="D27" s="36">
        <v>1414239397</v>
      </c>
      <c r="E27" s="35">
        <v>27614</v>
      </c>
      <c r="F27" s="36">
        <v>739083520</v>
      </c>
      <c r="G27" s="35">
        <v>785</v>
      </c>
      <c r="H27" s="36">
        <v>1289698</v>
      </c>
      <c r="I27" s="35">
        <v>0</v>
      </c>
      <c r="J27" s="36">
        <v>0</v>
      </c>
      <c r="K27" s="35">
        <v>2788</v>
      </c>
      <c r="L27" s="38">
        <v>7140199</v>
      </c>
      <c r="M27" s="39">
        <f t="shared" si="0"/>
        <v>48066</v>
      </c>
      <c r="N27" s="36">
        <f t="shared" si="0"/>
        <v>2161752814</v>
      </c>
    </row>
    <row r="28" spans="1:14" x14ac:dyDescent="0.25">
      <c r="A28" s="3">
        <v>26</v>
      </c>
      <c r="B28" s="19" t="s">
        <v>104</v>
      </c>
      <c r="C28" s="35">
        <v>882</v>
      </c>
      <c r="D28" s="36">
        <v>7464617</v>
      </c>
      <c r="E28" s="35">
        <v>1827</v>
      </c>
      <c r="F28" s="36">
        <v>19723585</v>
      </c>
      <c r="G28" s="35">
        <v>18</v>
      </c>
      <c r="H28" s="36">
        <v>11541</v>
      </c>
      <c r="I28" s="35">
        <v>0</v>
      </c>
      <c r="J28" s="36">
        <v>0</v>
      </c>
      <c r="K28" s="35">
        <v>110</v>
      </c>
      <c r="L28" s="38">
        <v>112729</v>
      </c>
      <c r="M28" s="39">
        <f t="shared" si="0"/>
        <v>2837</v>
      </c>
      <c r="N28" s="36">
        <f t="shared" si="0"/>
        <v>27312472</v>
      </c>
    </row>
    <row r="29" spans="1:14" x14ac:dyDescent="0.25">
      <c r="A29" s="3">
        <v>27</v>
      </c>
      <c r="B29" s="19" t="s">
        <v>105</v>
      </c>
      <c r="C29" s="35">
        <v>34406</v>
      </c>
      <c r="D29" s="36">
        <v>462388435</v>
      </c>
      <c r="E29" s="35">
        <v>37805</v>
      </c>
      <c r="F29" s="36">
        <v>1189921920</v>
      </c>
      <c r="G29" s="35">
        <v>893</v>
      </c>
      <c r="H29" s="36">
        <v>3294247</v>
      </c>
      <c r="I29" s="35">
        <v>0</v>
      </c>
      <c r="J29" s="36">
        <v>0</v>
      </c>
      <c r="K29" s="35">
        <v>3396</v>
      </c>
      <c r="L29" s="38">
        <v>9589432</v>
      </c>
      <c r="M29" s="39">
        <f t="shared" si="0"/>
        <v>76500</v>
      </c>
      <c r="N29" s="36">
        <f t="shared" si="0"/>
        <v>1665194034</v>
      </c>
    </row>
    <row r="30" spans="1:14" x14ac:dyDescent="0.25">
      <c r="A30" s="3">
        <v>28</v>
      </c>
      <c r="B30" s="19" t="s">
        <v>86</v>
      </c>
      <c r="C30" s="35">
        <v>907</v>
      </c>
      <c r="D30" s="36">
        <v>72311808</v>
      </c>
      <c r="E30" s="35">
        <v>2303</v>
      </c>
      <c r="F30" s="36">
        <v>89904995</v>
      </c>
      <c r="G30" s="35">
        <v>3</v>
      </c>
      <c r="H30" s="36">
        <v>456</v>
      </c>
      <c r="I30" s="35">
        <v>0</v>
      </c>
      <c r="J30" s="36">
        <v>0</v>
      </c>
      <c r="K30" s="35">
        <v>352</v>
      </c>
      <c r="L30" s="38">
        <v>1555524</v>
      </c>
      <c r="M30" s="39">
        <f t="shared" si="0"/>
        <v>3565</v>
      </c>
      <c r="N30" s="36">
        <f t="shared" si="0"/>
        <v>163772783</v>
      </c>
    </row>
    <row r="31" spans="1:14" x14ac:dyDescent="0.25">
      <c r="A31" s="3">
        <v>29</v>
      </c>
      <c r="B31" s="19" t="s">
        <v>87</v>
      </c>
      <c r="C31" s="35">
        <v>397</v>
      </c>
      <c r="D31" s="36">
        <v>3849128</v>
      </c>
      <c r="E31" s="35">
        <v>229</v>
      </c>
      <c r="F31" s="36">
        <v>2468182</v>
      </c>
      <c r="G31" s="35">
        <v>10</v>
      </c>
      <c r="H31" s="36">
        <v>192998</v>
      </c>
      <c r="I31" s="35">
        <v>0</v>
      </c>
      <c r="J31" s="36">
        <v>0</v>
      </c>
      <c r="K31" s="35">
        <v>40</v>
      </c>
      <c r="L31" s="38">
        <v>104727</v>
      </c>
      <c r="M31" s="39">
        <f t="shared" si="0"/>
        <v>676</v>
      </c>
      <c r="N31" s="36">
        <f t="shared" si="0"/>
        <v>6615035</v>
      </c>
    </row>
    <row r="32" spans="1:14" x14ac:dyDescent="0.25">
      <c r="A32" s="3">
        <v>30</v>
      </c>
      <c r="B32" s="19" t="s">
        <v>88</v>
      </c>
      <c r="C32" s="35">
        <v>945</v>
      </c>
      <c r="D32" s="36">
        <v>107952398</v>
      </c>
      <c r="E32" s="35">
        <v>1478</v>
      </c>
      <c r="F32" s="36">
        <v>24846359</v>
      </c>
      <c r="G32" s="35">
        <v>15</v>
      </c>
      <c r="H32" s="36">
        <v>9185</v>
      </c>
      <c r="I32" s="35">
        <v>0</v>
      </c>
      <c r="J32" s="36">
        <v>0</v>
      </c>
      <c r="K32" s="35">
        <v>164</v>
      </c>
      <c r="L32" s="38">
        <v>1070278</v>
      </c>
      <c r="M32" s="39">
        <f t="shared" si="0"/>
        <v>2602</v>
      </c>
      <c r="N32" s="36">
        <f t="shared" si="0"/>
        <v>133878220</v>
      </c>
    </row>
    <row r="33" spans="1:14" x14ac:dyDescent="0.25">
      <c r="A33" s="3">
        <v>31</v>
      </c>
      <c r="B33" s="19" t="s">
        <v>64</v>
      </c>
      <c r="C33" s="35">
        <v>2970</v>
      </c>
      <c r="D33" s="36">
        <v>657785755</v>
      </c>
      <c r="E33" s="35">
        <v>8468</v>
      </c>
      <c r="F33" s="36">
        <v>711424916</v>
      </c>
      <c r="G33" s="35">
        <v>12</v>
      </c>
      <c r="H33" s="36">
        <v>15487</v>
      </c>
      <c r="I33" s="35">
        <v>0</v>
      </c>
      <c r="J33" s="36">
        <v>0</v>
      </c>
      <c r="K33" s="35">
        <v>232</v>
      </c>
      <c r="L33" s="38">
        <v>2141396</v>
      </c>
      <c r="M33" s="39">
        <f t="shared" si="0"/>
        <v>11682</v>
      </c>
      <c r="N33" s="36">
        <f t="shared" si="0"/>
        <v>1371367554</v>
      </c>
    </row>
    <row r="34" spans="1:14" x14ac:dyDescent="0.25">
      <c r="A34" s="27">
        <v>32</v>
      </c>
      <c r="B34" s="26" t="s">
        <v>94</v>
      </c>
      <c r="C34" s="43">
        <v>402</v>
      </c>
      <c r="D34" s="44">
        <v>53280172</v>
      </c>
      <c r="E34" s="43">
        <v>8</v>
      </c>
      <c r="F34" s="44">
        <v>13500000</v>
      </c>
      <c r="G34" s="43">
        <v>0</v>
      </c>
      <c r="H34" s="44">
        <v>0</v>
      </c>
      <c r="I34" s="43">
        <v>0</v>
      </c>
      <c r="J34" s="44">
        <v>0</v>
      </c>
      <c r="K34" s="43">
        <v>0</v>
      </c>
      <c r="L34" s="45">
        <v>0</v>
      </c>
      <c r="M34" s="39">
        <f t="shared" si="0"/>
        <v>410</v>
      </c>
      <c r="N34" s="36">
        <f t="shared" si="0"/>
        <v>66780172</v>
      </c>
    </row>
    <row r="35" spans="1:14" x14ac:dyDescent="0.25">
      <c r="A35" s="27">
        <v>33</v>
      </c>
      <c r="B35" s="26" t="s">
        <v>117</v>
      </c>
      <c r="C35" s="43">
        <v>737</v>
      </c>
      <c r="D35" s="44">
        <v>868623750</v>
      </c>
      <c r="E35" s="43">
        <v>1092</v>
      </c>
      <c r="F35" s="44">
        <v>42313213</v>
      </c>
      <c r="G35" s="43">
        <v>2</v>
      </c>
      <c r="H35" s="44">
        <v>6275</v>
      </c>
      <c r="I35" s="43">
        <v>0</v>
      </c>
      <c r="J35" s="44">
        <v>0</v>
      </c>
      <c r="K35" s="43">
        <v>93</v>
      </c>
      <c r="L35" s="45">
        <v>31771</v>
      </c>
      <c r="M35" s="39">
        <f t="shared" si="0"/>
        <v>1924</v>
      </c>
      <c r="N35" s="36">
        <f t="shared" si="0"/>
        <v>910975009</v>
      </c>
    </row>
    <row r="36" spans="1:14" ht="15.75" thickBot="1" x14ac:dyDescent="0.3">
      <c r="A36" s="17">
        <v>34</v>
      </c>
      <c r="B36" s="21" t="s">
        <v>118</v>
      </c>
      <c r="C36" s="46">
        <v>3</v>
      </c>
      <c r="D36" s="47">
        <v>320864</v>
      </c>
      <c r="E36" s="46">
        <v>0</v>
      </c>
      <c r="F36" s="47">
        <v>0</v>
      </c>
      <c r="G36" s="46">
        <v>0</v>
      </c>
      <c r="H36" s="47">
        <v>0</v>
      </c>
      <c r="I36" s="46">
        <v>0</v>
      </c>
      <c r="J36" s="47">
        <v>0</v>
      </c>
      <c r="K36" s="46">
        <v>0</v>
      </c>
      <c r="L36" s="48">
        <v>0</v>
      </c>
      <c r="M36" s="39">
        <f t="shared" si="0"/>
        <v>3</v>
      </c>
      <c r="N36" s="36">
        <f t="shared" si="0"/>
        <v>320864</v>
      </c>
    </row>
    <row r="37" spans="1:14" ht="15.75" thickBot="1" x14ac:dyDescent="0.3">
      <c r="A37" s="65" t="s">
        <v>20</v>
      </c>
      <c r="B37" s="66"/>
      <c r="C37" s="49">
        <f>SUM(C3:C36)</f>
        <v>1615538</v>
      </c>
      <c r="D37" s="49">
        <f t="shared" ref="D37:L37" si="1">SUM(D3:D36)</f>
        <v>226974393652</v>
      </c>
      <c r="E37" s="49">
        <f t="shared" si="1"/>
        <v>3111735</v>
      </c>
      <c r="F37" s="49">
        <f t="shared" si="1"/>
        <v>82909006382</v>
      </c>
      <c r="G37" s="49">
        <f t="shared" si="1"/>
        <v>23705</v>
      </c>
      <c r="H37" s="49">
        <f t="shared" si="1"/>
        <v>169561342</v>
      </c>
      <c r="I37" s="49">
        <f t="shared" si="1"/>
        <v>16</v>
      </c>
      <c r="J37" s="49">
        <f t="shared" si="1"/>
        <v>5676437</v>
      </c>
      <c r="K37" s="49">
        <f t="shared" si="1"/>
        <v>419740</v>
      </c>
      <c r="L37" s="49">
        <f t="shared" si="1"/>
        <v>722425796</v>
      </c>
      <c r="M37" s="50">
        <f t="shared" ref="M37:N37" si="2">+C37+E37+G37+I37+K37</f>
        <v>5170734</v>
      </c>
      <c r="N37" s="51">
        <f t="shared" si="2"/>
        <v>310781063609</v>
      </c>
    </row>
  </sheetData>
  <mergeCells count="9">
    <mergeCell ref="M1:N1"/>
    <mergeCell ref="A37:B37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7"/>
  <sheetViews>
    <sheetView zoomScale="90" zoomScaleNormal="90" workbookViewId="0">
      <selection activeCell="A38" sqref="A38:XFD1048576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4" t="s">
        <v>6</v>
      </c>
      <c r="B1" s="67" t="s">
        <v>35</v>
      </c>
      <c r="C1" s="69" t="s">
        <v>23</v>
      </c>
      <c r="D1" s="70"/>
      <c r="E1" s="69" t="s">
        <v>34</v>
      </c>
      <c r="F1" s="70"/>
      <c r="G1" s="69" t="s">
        <v>36</v>
      </c>
      <c r="H1" s="70"/>
      <c r="I1" s="69" t="s">
        <v>43</v>
      </c>
      <c r="J1" s="70"/>
      <c r="K1" s="69" t="s">
        <v>37</v>
      </c>
      <c r="L1" s="70"/>
      <c r="M1" s="69" t="s">
        <v>40</v>
      </c>
      <c r="N1" s="70"/>
    </row>
    <row r="2" spans="1:14" ht="15.75" thickBot="1" x14ac:dyDescent="0.3">
      <c r="A2" s="55"/>
      <c r="B2" s="68"/>
      <c r="C2" s="12" t="s">
        <v>39</v>
      </c>
      <c r="D2" s="13" t="s">
        <v>38</v>
      </c>
      <c r="E2" s="14" t="s">
        <v>39</v>
      </c>
      <c r="F2" s="15" t="s">
        <v>38</v>
      </c>
      <c r="G2" s="12" t="s">
        <v>39</v>
      </c>
      <c r="H2" s="13" t="s">
        <v>38</v>
      </c>
      <c r="I2" s="12" t="s">
        <v>39</v>
      </c>
      <c r="J2" s="13" t="s">
        <v>38</v>
      </c>
      <c r="K2" s="12" t="s">
        <v>39</v>
      </c>
      <c r="L2" s="13" t="s">
        <v>38</v>
      </c>
      <c r="M2" s="12" t="s">
        <v>39</v>
      </c>
      <c r="N2" s="13" t="s">
        <v>38</v>
      </c>
    </row>
    <row r="3" spans="1:14" x14ac:dyDescent="0.25">
      <c r="A3" s="6">
        <v>1</v>
      </c>
      <c r="B3" s="18" t="s">
        <v>42</v>
      </c>
      <c r="C3" s="30">
        <v>23293</v>
      </c>
      <c r="D3" s="31">
        <v>178470119061</v>
      </c>
      <c r="E3" s="30">
        <v>957433</v>
      </c>
      <c r="F3" s="31">
        <v>30814079439</v>
      </c>
      <c r="G3" s="30">
        <v>8</v>
      </c>
      <c r="H3" s="31">
        <v>190488</v>
      </c>
      <c r="I3" s="32">
        <v>0</v>
      </c>
      <c r="J3" s="33">
        <v>0</v>
      </c>
      <c r="K3" s="30">
        <v>1</v>
      </c>
      <c r="L3" s="34">
        <v>71440</v>
      </c>
      <c r="M3" s="30">
        <f>+C3+E3+G3+I3+K3</f>
        <v>980735</v>
      </c>
      <c r="N3" s="31">
        <f>+D3+F3+H3+J3+L3</f>
        <v>209284460428</v>
      </c>
    </row>
    <row r="4" spans="1:14" x14ac:dyDescent="0.25">
      <c r="A4" s="3">
        <v>2</v>
      </c>
      <c r="B4" s="19" t="s">
        <v>89</v>
      </c>
      <c r="C4" s="35">
        <v>108710</v>
      </c>
      <c r="D4" s="36">
        <v>2543522709</v>
      </c>
      <c r="E4" s="35">
        <v>141750</v>
      </c>
      <c r="F4" s="36">
        <v>6887163300</v>
      </c>
      <c r="G4" s="35">
        <v>3063</v>
      </c>
      <c r="H4" s="36">
        <v>59093531</v>
      </c>
      <c r="I4" s="37">
        <v>2</v>
      </c>
      <c r="J4" s="36">
        <v>987468</v>
      </c>
      <c r="K4" s="35">
        <v>36199</v>
      </c>
      <c r="L4" s="38">
        <v>89000982</v>
      </c>
      <c r="M4" s="39">
        <f t="shared" ref="M4:M36" si="0">+C4+E4+G4+I4+K4</f>
        <v>289724</v>
      </c>
      <c r="N4" s="36">
        <f t="shared" ref="N4:N36" si="1">+D4+F4+H4+J4+L4</f>
        <v>9579767990</v>
      </c>
    </row>
    <row r="5" spans="1:14" x14ac:dyDescent="0.25">
      <c r="A5" s="3">
        <v>3</v>
      </c>
      <c r="B5" s="19" t="s">
        <v>90</v>
      </c>
      <c r="C5" s="35">
        <v>73311</v>
      </c>
      <c r="D5" s="36">
        <v>3771540907</v>
      </c>
      <c r="E5" s="35">
        <v>99280</v>
      </c>
      <c r="F5" s="36">
        <v>4162738977</v>
      </c>
      <c r="G5" s="35">
        <v>2331</v>
      </c>
      <c r="H5" s="36">
        <v>31982463</v>
      </c>
      <c r="I5" s="35">
        <v>0</v>
      </c>
      <c r="J5" s="36">
        <v>0</v>
      </c>
      <c r="K5" s="35">
        <v>13887</v>
      </c>
      <c r="L5" s="38">
        <v>75161171</v>
      </c>
      <c r="M5" s="39">
        <f t="shared" si="0"/>
        <v>188809</v>
      </c>
      <c r="N5" s="36">
        <f t="shared" si="1"/>
        <v>8041423518</v>
      </c>
    </row>
    <row r="6" spans="1:14" x14ac:dyDescent="0.25">
      <c r="A6" s="3">
        <v>4</v>
      </c>
      <c r="B6" s="19" t="s">
        <v>73</v>
      </c>
      <c r="C6" s="35">
        <v>220354</v>
      </c>
      <c r="D6" s="36">
        <v>3339750387</v>
      </c>
      <c r="E6" s="35">
        <v>230908</v>
      </c>
      <c r="F6" s="36">
        <v>2302622196</v>
      </c>
      <c r="G6" s="35">
        <v>996</v>
      </c>
      <c r="H6" s="36">
        <v>6111217</v>
      </c>
      <c r="I6" s="35">
        <v>0</v>
      </c>
      <c r="J6" s="36">
        <v>0</v>
      </c>
      <c r="K6" s="35">
        <v>120504</v>
      </c>
      <c r="L6" s="38">
        <v>201232886</v>
      </c>
      <c r="M6" s="39">
        <f t="shared" si="0"/>
        <v>572762</v>
      </c>
      <c r="N6" s="36">
        <f t="shared" si="1"/>
        <v>5849716686</v>
      </c>
    </row>
    <row r="7" spans="1:14" x14ac:dyDescent="0.25">
      <c r="A7" s="3">
        <v>5</v>
      </c>
      <c r="B7" s="19" t="s">
        <v>74</v>
      </c>
      <c r="C7" s="35">
        <v>65607</v>
      </c>
      <c r="D7" s="36">
        <v>766425099</v>
      </c>
      <c r="E7" s="35">
        <v>64699</v>
      </c>
      <c r="F7" s="36">
        <v>471179000</v>
      </c>
      <c r="G7" s="35">
        <v>1013</v>
      </c>
      <c r="H7" s="36">
        <v>4189086</v>
      </c>
      <c r="I7" s="35">
        <v>0</v>
      </c>
      <c r="J7" s="36">
        <v>0</v>
      </c>
      <c r="K7" s="35">
        <v>29305</v>
      </c>
      <c r="L7" s="38">
        <v>18266796</v>
      </c>
      <c r="M7" s="39">
        <f t="shared" si="0"/>
        <v>160624</v>
      </c>
      <c r="N7" s="36">
        <f t="shared" si="1"/>
        <v>1260059981</v>
      </c>
    </row>
    <row r="8" spans="1:14" x14ac:dyDescent="0.25">
      <c r="A8" s="3">
        <v>6</v>
      </c>
      <c r="B8" s="19" t="s">
        <v>91</v>
      </c>
      <c r="C8" s="35">
        <v>156190</v>
      </c>
      <c r="D8" s="36">
        <v>5790560996</v>
      </c>
      <c r="E8" s="35">
        <v>128169</v>
      </c>
      <c r="F8" s="36">
        <v>872144219</v>
      </c>
      <c r="G8" s="35">
        <v>1781</v>
      </c>
      <c r="H8" s="36">
        <v>4267788</v>
      </c>
      <c r="I8" s="35">
        <v>0</v>
      </c>
      <c r="J8" s="36">
        <v>0</v>
      </c>
      <c r="K8" s="35">
        <v>54759</v>
      </c>
      <c r="L8" s="38">
        <v>37976646</v>
      </c>
      <c r="M8" s="39">
        <f t="shared" si="0"/>
        <v>340899</v>
      </c>
      <c r="N8" s="36">
        <f t="shared" si="1"/>
        <v>6704949649</v>
      </c>
    </row>
    <row r="9" spans="1:14" x14ac:dyDescent="0.25">
      <c r="A9" s="3">
        <v>7</v>
      </c>
      <c r="B9" s="19" t="s">
        <v>95</v>
      </c>
      <c r="C9" s="35">
        <v>27466</v>
      </c>
      <c r="D9" s="36">
        <v>547852934</v>
      </c>
      <c r="E9" s="35">
        <v>27903</v>
      </c>
      <c r="F9" s="36">
        <v>189831678</v>
      </c>
      <c r="G9" s="35">
        <v>602</v>
      </c>
      <c r="H9" s="36">
        <v>997210</v>
      </c>
      <c r="I9" s="35">
        <v>0</v>
      </c>
      <c r="J9" s="36">
        <v>0</v>
      </c>
      <c r="K9" s="35">
        <v>6932</v>
      </c>
      <c r="L9" s="38">
        <v>5203004</v>
      </c>
      <c r="M9" s="39">
        <f t="shared" si="0"/>
        <v>62903</v>
      </c>
      <c r="N9" s="36">
        <f t="shared" si="1"/>
        <v>743884826</v>
      </c>
    </row>
    <row r="10" spans="1:14" x14ac:dyDescent="0.25">
      <c r="A10" s="3">
        <v>8</v>
      </c>
      <c r="B10" s="19" t="s">
        <v>76</v>
      </c>
      <c r="C10" s="35">
        <v>59339</v>
      </c>
      <c r="D10" s="36">
        <v>2928426423</v>
      </c>
      <c r="E10" s="35">
        <v>244109</v>
      </c>
      <c r="F10" s="36">
        <v>1133601709</v>
      </c>
      <c r="G10" s="35">
        <v>616</v>
      </c>
      <c r="H10" s="36">
        <v>3382280</v>
      </c>
      <c r="I10" s="35">
        <v>0</v>
      </c>
      <c r="J10" s="36">
        <v>0</v>
      </c>
      <c r="K10" s="35">
        <v>15387</v>
      </c>
      <c r="L10" s="38">
        <v>17599533</v>
      </c>
      <c r="M10" s="39">
        <f t="shared" si="0"/>
        <v>319451</v>
      </c>
      <c r="N10" s="36">
        <f t="shared" si="1"/>
        <v>4083009945</v>
      </c>
    </row>
    <row r="11" spans="1:14" x14ac:dyDescent="0.25">
      <c r="A11" s="3">
        <v>9</v>
      </c>
      <c r="B11" s="19" t="s">
        <v>77</v>
      </c>
      <c r="C11" s="35">
        <v>37379</v>
      </c>
      <c r="D11" s="36">
        <v>1329023868</v>
      </c>
      <c r="E11" s="35">
        <v>45295</v>
      </c>
      <c r="F11" s="36">
        <v>736440157</v>
      </c>
      <c r="G11" s="35">
        <v>877</v>
      </c>
      <c r="H11" s="36">
        <v>4060078</v>
      </c>
      <c r="I11" s="35">
        <v>0</v>
      </c>
      <c r="J11" s="36">
        <v>0</v>
      </c>
      <c r="K11" s="35">
        <v>10285</v>
      </c>
      <c r="L11" s="38">
        <v>14943988</v>
      </c>
      <c r="M11" s="39">
        <f t="shared" si="0"/>
        <v>93836</v>
      </c>
      <c r="N11" s="36">
        <f t="shared" si="1"/>
        <v>2084468091</v>
      </c>
    </row>
    <row r="12" spans="1:14" x14ac:dyDescent="0.25">
      <c r="A12" s="3">
        <v>10</v>
      </c>
      <c r="B12" s="19" t="s">
        <v>51</v>
      </c>
      <c r="C12" s="35">
        <v>54715</v>
      </c>
      <c r="D12" s="36">
        <v>2030724642</v>
      </c>
      <c r="E12" s="35">
        <v>91584</v>
      </c>
      <c r="F12" s="36">
        <v>1462207301</v>
      </c>
      <c r="G12" s="35">
        <v>1175</v>
      </c>
      <c r="H12" s="36">
        <v>7425324</v>
      </c>
      <c r="I12" s="35">
        <v>0</v>
      </c>
      <c r="J12" s="36">
        <v>0</v>
      </c>
      <c r="K12" s="35">
        <v>26595</v>
      </c>
      <c r="L12" s="38">
        <v>41676132</v>
      </c>
      <c r="M12" s="39">
        <f t="shared" si="0"/>
        <v>174069</v>
      </c>
      <c r="N12" s="36">
        <f t="shared" si="1"/>
        <v>3542033399</v>
      </c>
    </row>
    <row r="13" spans="1:14" x14ac:dyDescent="0.25">
      <c r="A13" s="3">
        <v>11</v>
      </c>
      <c r="B13" s="19" t="s">
        <v>96</v>
      </c>
      <c r="C13" s="35">
        <v>50964</v>
      </c>
      <c r="D13" s="36">
        <v>2034024683</v>
      </c>
      <c r="E13" s="35">
        <v>46206</v>
      </c>
      <c r="F13" s="36">
        <v>3234999317</v>
      </c>
      <c r="G13" s="35">
        <v>1073</v>
      </c>
      <c r="H13" s="36">
        <v>7579868</v>
      </c>
      <c r="I13" s="35">
        <v>0</v>
      </c>
      <c r="J13" s="36">
        <v>0</v>
      </c>
      <c r="K13" s="35">
        <v>12463</v>
      </c>
      <c r="L13" s="38">
        <v>28457921</v>
      </c>
      <c r="M13" s="39">
        <f t="shared" si="0"/>
        <v>110706</v>
      </c>
      <c r="N13" s="36">
        <f t="shared" si="1"/>
        <v>5305061789</v>
      </c>
    </row>
    <row r="14" spans="1:14" x14ac:dyDescent="0.25">
      <c r="A14" s="3">
        <v>12</v>
      </c>
      <c r="B14" s="19" t="s">
        <v>97</v>
      </c>
      <c r="C14" s="35">
        <v>36861</v>
      </c>
      <c r="D14" s="36">
        <v>1972149963</v>
      </c>
      <c r="E14" s="35">
        <v>135387</v>
      </c>
      <c r="F14" s="36">
        <v>3105191195</v>
      </c>
      <c r="G14" s="35">
        <v>1929</v>
      </c>
      <c r="H14" s="36">
        <v>5993647</v>
      </c>
      <c r="I14" s="35">
        <v>0</v>
      </c>
      <c r="J14" s="36">
        <v>0</v>
      </c>
      <c r="K14" s="35">
        <v>15296</v>
      </c>
      <c r="L14" s="38">
        <v>16862411</v>
      </c>
      <c r="M14" s="39">
        <f t="shared" si="0"/>
        <v>189473</v>
      </c>
      <c r="N14" s="36">
        <f t="shared" si="1"/>
        <v>5100197216</v>
      </c>
    </row>
    <row r="15" spans="1:14" x14ac:dyDescent="0.25">
      <c r="A15" s="3">
        <v>13</v>
      </c>
      <c r="B15" s="19" t="s">
        <v>98</v>
      </c>
      <c r="C15" s="35">
        <v>994</v>
      </c>
      <c r="D15" s="36">
        <v>466552511</v>
      </c>
      <c r="E15" s="35">
        <v>13957</v>
      </c>
      <c r="F15" s="36">
        <v>666323254</v>
      </c>
      <c r="G15" s="35">
        <v>119</v>
      </c>
      <c r="H15" s="36">
        <v>1171003</v>
      </c>
      <c r="I15" s="35">
        <v>0</v>
      </c>
      <c r="J15" s="36">
        <v>0</v>
      </c>
      <c r="K15" s="35">
        <v>377</v>
      </c>
      <c r="L15" s="38">
        <v>1057712</v>
      </c>
      <c r="M15" s="39">
        <f t="shared" si="0"/>
        <v>15447</v>
      </c>
      <c r="N15" s="36">
        <f t="shared" si="1"/>
        <v>1135104480</v>
      </c>
    </row>
    <row r="16" spans="1:14" x14ac:dyDescent="0.25">
      <c r="A16" s="3">
        <v>14</v>
      </c>
      <c r="B16" s="19" t="s">
        <v>78</v>
      </c>
      <c r="C16" s="35">
        <v>108406</v>
      </c>
      <c r="D16" s="36">
        <v>1165529624</v>
      </c>
      <c r="E16" s="35">
        <v>135361</v>
      </c>
      <c r="F16" s="36">
        <v>6969183726</v>
      </c>
      <c r="G16" s="35">
        <v>1039</v>
      </c>
      <c r="H16" s="36">
        <v>2715337</v>
      </c>
      <c r="I16" s="35">
        <v>0</v>
      </c>
      <c r="J16" s="36">
        <v>0</v>
      </c>
      <c r="K16" s="35">
        <v>6455</v>
      </c>
      <c r="L16" s="38">
        <v>10679463</v>
      </c>
      <c r="M16" s="39">
        <f t="shared" si="0"/>
        <v>251261</v>
      </c>
      <c r="N16" s="36">
        <f t="shared" si="1"/>
        <v>8148108150</v>
      </c>
    </row>
    <row r="17" spans="1:14" x14ac:dyDescent="0.25">
      <c r="A17" s="3">
        <v>15</v>
      </c>
      <c r="B17" s="19" t="s">
        <v>79</v>
      </c>
      <c r="C17" s="40">
        <v>138783</v>
      </c>
      <c r="D17" s="41">
        <v>3345169350</v>
      </c>
      <c r="E17" s="40">
        <v>57587</v>
      </c>
      <c r="F17" s="41">
        <v>1853254481</v>
      </c>
      <c r="G17" s="40">
        <v>242</v>
      </c>
      <c r="H17" s="41">
        <v>1420184</v>
      </c>
      <c r="I17" s="40">
        <v>0</v>
      </c>
      <c r="J17" s="41">
        <v>0</v>
      </c>
      <c r="K17" s="40">
        <v>6011</v>
      </c>
      <c r="L17" s="42">
        <v>9802767</v>
      </c>
      <c r="M17" s="39">
        <f t="shared" si="0"/>
        <v>202623</v>
      </c>
      <c r="N17" s="36">
        <f t="shared" si="1"/>
        <v>5209646782</v>
      </c>
    </row>
    <row r="18" spans="1:14" s="5" customFormat="1" x14ac:dyDescent="0.25">
      <c r="A18" s="4">
        <v>16</v>
      </c>
      <c r="B18" s="20" t="s">
        <v>80</v>
      </c>
      <c r="C18" s="35">
        <v>98689</v>
      </c>
      <c r="D18" s="36">
        <v>3995958192</v>
      </c>
      <c r="E18" s="35">
        <v>245662</v>
      </c>
      <c r="F18" s="36">
        <v>5302115929</v>
      </c>
      <c r="G18" s="35">
        <v>1602</v>
      </c>
      <c r="H18" s="36">
        <v>9028337</v>
      </c>
      <c r="I18" s="35">
        <v>14</v>
      </c>
      <c r="J18" s="36">
        <v>4688969</v>
      </c>
      <c r="K18" s="35">
        <v>32166</v>
      </c>
      <c r="L18" s="38">
        <v>84623334</v>
      </c>
      <c r="M18" s="39">
        <f t="shared" si="0"/>
        <v>378133</v>
      </c>
      <c r="N18" s="36">
        <f t="shared" si="1"/>
        <v>9396414761</v>
      </c>
    </row>
    <row r="19" spans="1:14" x14ac:dyDescent="0.25">
      <c r="A19" s="3">
        <v>17</v>
      </c>
      <c r="B19" s="19" t="s">
        <v>99</v>
      </c>
      <c r="C19" s="35">
        <v>386</v>
      </c>
      <c r="D19" s="36">
        <v>659836218</v>
      </c>
      <c r="E19" s="35">
        <v>17311</v>
      </c>
      <c r="F19" s="36">
        <v>1021422622</v>
      </c>
      <c r="G19" s="35">
        <v>127</v>
      </c>
      <c r="H19" s="36">
        <v>112958</v>
      </c>
      <c r="I19" s="35">
        <v>0</v>
      </c>
      <c r="J19" s="36">
        <v>0</v>
      </c>
      <c r="K19" s="35">
        <v>123</v>
      </c>
      <c r="L19" s="38">
        <v>689553</v>
      </c>
      <c r="M19" s="39">
        <f t="shared" si="0"/>
        <v>17947</v>
      </c>
      <c r="N19" s="36">
        <f t="shared" si="1"/>
        <v>1682061351</v>
      </c>
    </row>
    <row r="20" spans="1:14" x14ac:dyDescent="0.25">
      <c r="A20" s="3">
        <v>18</v>
      </c>
      <c r="B20" s="19" t="s">
        <v>100</v>
      </c>
      <c r="C20" s="35">
        <v>4931</v>
      </c>
      <c r="D20" s="36">
        <v>169990366</v>
      </c>
      <c r="E20" s="35">
        <v>7268</v>
      </c>
      <c r="F20" s="36">
        <v>35298282</v>
      </c>
      <c r="G20" s="35">
        <v>192</v>
      </c>
      <c r="H20" s="36">
        <v>322533</v>
      </c>
      <c r="I20" s="35">
        <v>0</v>
      </c>
      <c r="J20" s="36">
        <v>0</v>
      </c>
      <c r="K20" s="35">
        <v>913</v>
      </c>
      <c r="L20" s="38">
        <v>1214178</v>
      </c>
      <c r="M20" s="39">
        <f t="shared" si="0"/>
        <v>13304</v>
      </c>
      <c r="N20" s="36">
        <f t="shared" si="1"/>
        <v>206825359</v>
      </c>
    </row>
    <row r="21" spans="1:14" x14ac:dyDescent="0.25">
      <c r="A21" s="3">
        <v>19</v>
      </c>
      <c r="B21" s="19" t="s">
        <v>92</v>
      </c>
      <c r="C21" s="35">
        <v>226</v>
      </c>
      <c r="D21" s="36">
        <v>7161135</v>
      </c>
      <c r="E21" s="35">
        <v>503</v>
      </c>
      <c r="F21" s="36">
        <v>18559262</v>
      </c>
      <c r="G21" s="35">
        <v>1</v>
      </c>
      <c r="H21" s="36">
        <v>125</v>
      </c>
      <c r="I21" s="35">
        <v>0</v>
      </c>
      <c r="J21" s="36">
        <v>0</v>
      </c>
      <c r="K21" s="35">
        <v>18</v>
      </c>
      <c r="L21" s="38">
        <v>23485</v>
      </c>
      <c r="M21" s="39">
        <f t="shared" si="0"/>
        <v>748</v>
      </c>
      <c r="N21" s="36">
        <f t="shared" si="1"/>
        <v>25744007</v>
      </c>
    </row>
    <row r="22" spans="1:14" x14ac:dyDescent="0.25">
      <c r="A22" s="3">
        <v>20</v>
      </c>
      <c r="B22" s="19" t="s">
        <v>83</v>
      </c>
      <c r="C22" s="35">
        <v>114940</v>
      </c>
      <c r="D22" s="36">
        <v>372138319</v>
      </c>
      <c r="E22" s="35">
        <v>19263</v>
      </c>
      <c r="F22" s="36">
        <v>227991284</v>
      </c>
      <c r="G22" s="35">
        <v>113</v>
      </c>
      <c r="H22" s="36">
        <v>960774</v>
      </c>
      <c r="I22" s="35">
        <v>0</v>
      </c>
      <c r="J22" s="36">
        <v>0</v>
      </c>
      <c r="K22" s="35">
        <v>3279</v>
      </c>
      <c r="L22" s="38">
        <v>5541516</v>
      </c>
      <c r="M22" s="39">
        <f t="shared" si="0"/>
        <v>137595</v>
      </c>
      <c r="N22" s="36">
        <f t="shared" si="1"/>
        <v>606631893</v>
      </c>
    </row>
    <row r="23" spans="1:14" x14ac:dyDescent="0.25">
      <c r="A23" s="3">
        <v>21</v>
      </c>
      <c r="B23" s="19" t="s">
        <v>84</v>
      </c>
      <c r="C23" s="35">
        <v>47024</v>
      </c>
      <c r="D23" s="36">
        <v>4115160102</v>
      </c>
      <c r="E23" s="35">
        <v>139344</v>
      </c>
      <c r="F23" s="36">
        <v>4501501933</v>
      </c>
      <c r="G23" s="35">
        <v>1255</v>
      </c>
      <c r="H23" s="36">
        <v>9198065</v>
      </c>
      <c r="I23" s="35">
        <v>0</v>
      </c>
      <c r="J23" s="36">
        <v>0</v>
      </c>
      <c r="K23" s="35">
        <v>8251</v>
      </c>
      <c r="L23" s="38">
        <v>18712320</v>
      </c>
      <c r="M23" s="39">
        <f t="shared" si="0"/>
        <v>195874</v>
      </c>
      <c r="N23" s="36">
        <f t="shared" si="1"/>
        <v>8644572420</v>
      </c>
    </row>
    <row r="24" spans="1:14" x14ac:dyDescent="0.25">
      <c r="A24" s="3">
        <v>22</v>
      </c>
      <c r="B24" s="19" t="s">
        <v>85</v>
      </c>
      <c r="C24" s="35">
        <v>1180</v>
      </c>
      <c r="D24" s="36">
        <v>1013079608</v>
      </c>
      <c r="E24" s="35">
        <v>7288</v>
      </c>
      <c r="F24" s="36">
        <v>236816777</v>
      </c>
      <c r="G24" s="35">
        <v>118</v>
      </c>
      <c r="H24" s="36">
        <v>785465</v>
      </c>
      <c r="I24" s="35">
        <v>0</v>
      </c>
      <c r="J24" s="36">
        <v>0</v>
      </c>
      <c r="K24" s="35">
        <v>356</v>
      </c>
      <c r="L24" s="38">
        <v>1301840</v>
      </c>
      <c r="M24" s="39">
        <f t="shared" si="0"/>
        <v>8942</v>
      </c>
      <c r="N24" s="36">
        <f t="shared" si="1"/>
        <v>1251983690</v>
      </c>
    </row>
    <row r="25" spans="1:14" x14ac:dyDescent="0.25">
      <c r="A25" s="3">
        <v>23</v>
      </c>
      <c r="B25" s="19" t="s">
        <v>101</v>
      </c>
      <c r="C25" s="35">
        <v>101515</v>
      </c>
      <c r="D25" s="36">
        <v>570817979</v>
      </c>
      <c r="E25" s="35">
        <v>81936</v>
      </c>
      <c r="F25" s="36">
        <v>1054420728</v>
      </c>
      <c r="G25" s="35">
        <v>1107</v>
      </c>
      <c r="H25" s="36">
        <v>1133545</v>
      </c>
      <c r="I25" s="35">
        <v>0</v>
      </c>
      <c r="J25" s="36">
        <v>0</v>
      </c>
      <c r="K25" s="35">
        <v>5247</v>
      </c>
      <c r="L25" s="38">
        <v>8137303</v>
      </c>
      <c r="M25" s="39">
        <f t="shared" si="0"/>
        <v>189805</v>
      </c>
      <c r="N25" s="36">
        <f t="shared" si="1"/>
        <v>1634509555</v>
      </c>
    </row>
    <row r="26" spans="1:14" x14ac:dyDescent="0.25">
      <c r="A26" s="3">
        <v>24</v>
      </c>
      <c r="B26" s="19" t="s">
        <v>102</v>
      </c>
      <c r="C26" s="35">
        <v>25747</v>
      </c>
      <c r="D26" s="36">
        <v>1920662252</v>
      </c>
      <c r="E26" s="35">
        <v>92708</v>
      </c>
      <c r="F26" s="36">
        <v>2816732926</v>
      </c>
      <c r="G26" s="35">
        <v>588</v>
      </c>
      <c r="H26" s="36">
        <v>2620149</v>
      </c>
      <c r="I26" s="35">
        <v>0</v>
      </c>
      <c r="J26" s="36">
        <v>0</v>
      </c>
      <c r="K26" s="35">
        <v>7756</v>
      </c>
      <c r="L26" s="38">
        <v>12443359</v>
      </c>
      <c r="M26" s="39">
        <f t="shared" si="0"/>
        <v>126799</v>
      </c>
      <c r="N26" s="36">
        <f t="shared" si="1"/>
        <v>4752458686</v>
      </c>
    </row>
    <row r="27" spans="1:14" x14ac:dyDescent="0.25">
      <c r="A27" s="3">
        <v>25</v>
      </c>
      <c r="B27" s="19" t="s">
        <v>103</v>
      </c>
      <c r="C27" s="35">
        <v>16879</v>
      </c>
      <c r="D27" s="36">
        <v>1414239397</v>
      </c>
      <c r="E27" s="35">
        <v>27614</v>
      </c>
      <c r="F27" s="36">
        <v>739083520</v>
      </c>
      <c r="G27" s="35">
        <v>785</v>
      </c>
      <c r="H27" s="36">
        <v>1289698</v>
      </c>
      <c r="I27" s="35">
        <v>0</v>
      </c>
      <c r="J27" s="36">
        <v>0</v>
      </c>
      <c r="K27" s="35">
        <v>2788</v>
      </c>
      <c r="L27" s="38">
        <v>7140199</v>
      </c>
      <c r="M27" s="39">
        <f t="shared" si="0"/>
        <v>48066</v>
      </c>
      <c r="N27" s="36">
        <f t="shared" si="1"/>
        <v>2161752814</v>
      </c>
    </row>
    <row r="28" spans="1:14" x14ac:dyDescent="0.25">
      <c r="A28" s="3">
        <v>26</v>
      </c>
      <c r="B28" s="19" t="s">
        <v>104</v>
      </c>
      <c r="C28" s="35">
        <v>882</v>
      </c>
      <c r="D28" s="36">
        <v>7464617</v>
      </c>
      <c r="E28" s="35">
        <v>1827</v>
      </c>
      <c r="F28" s="36">
        <v>19723585</v>
      </c>
      <c r="G28" s="35">
        <v>18</v>
      </c>
      <c r="H28" s="36">
        <v>11541</v>
      </c>
      <c r="I28" s="35">
        <v>0</v>
      </c>
      <c r="J28" s="36">
        <v>0</v>
      </c>
      <c r="K28" s="35">
        <v>110</v>
      </c>
      <c r="L28" s="38">
        <v>112729</v>
      </c>
      <c r="M28" s="39">
        <f t="shared" si="0"/>
        <v>2837</v>
      </c>
      <c r="N28" s="36">
        <f t="shared" si="1"/>
        <v>27312472</v>
      </c>
    </row>
    <row r="29" spans="1:14" x14ac:dyDescent="0.25">
      <c r="A29" s="3">
        <v>27</v>
      </c>
      <c r="B29" s="19" t="s">
        <v>105</v>
      </c>
      <c r="C29" s="35">
        <v>34406</v>
      </c>
      <c r="D29" s="36">
        <v>462388435</v>
      </c>
      <c r="E29" s="35">
        <v>37805</v>
      </c>
      <c r="F29" s="36">
        <v>1189921920</v>
      </c>
      <c r="G29" s="35">
        <v>893</v>
      </c>
      <c r="H29" s="36">
        <v>3294247</v>
      </c>
      <c r="I29" s="35">
        <v>0</v>
      </c>
      <c r="J29" s="36">
        <v>0</v>
      </c>
      <c r="K29" s="35">
        <v>3396</v>
      </c>
      <c r="L29" s="38">
        <v>9589432</v>
      </c>
      <c r="M29" s="39">
        <f t="shared" si="0"/>
        <v>76500</v>
      </c>
      <c r="N29" s="36">
        <f t="shared" si="1"/>
        <v>1665194034</v>
      </c>
    </row>
    <row r="30" spans="1:14" x14ac:dyDescent="0.25">
      <c r="A30" s="3">
        <v>28</v>
      </c>
      <c r="B30" s="19" t="s">
        <v>106</v>
      </c>
      <c r="C30" s="35">
        <v>907</v>
      </c>
      <c r="D30" s="36">
        <v>72311808</v>
      </c>
      <c r="E30" s="35">
        <v>2303</v>
      </c>
      <c r="F30" s="36">
        <v>89904995</v>
      </c>
      <c r="G30" s="35">
        <v>3</v>
      </c>
      <c r="H30" s="36">
        <v>456</v>
      </c>
      <c r="I30" s="35">
        <v>0</v>
      </c>
      <c r="J30" s="36">
        <v>0</v>
      </c>
      <c r="K30" s="35">
        <v>352</v>
      </c>
      <c r="L30" s="38">
        <v>1555524</v>
      </c>
      <c r="M30" s="39">
        <f t="shared" si="0"/>
        <v>3565</v>
      </c>
      <c r="N30" s="36">
        <f t="shared" si="1"/>
        <v>163772783</v>
      </c>
    </row>
    <row r="31" spans="1:14" x14ac:dyDescent="0.25">
      <c r="A31" s="3">
        <v>29</v>
      </c>
      <c r="B31" s="19" t="s">
        <v>93</v>
      </c>
      <c r="C31" s="35">
        <v>397</v>
      </c>
      <c r="D31" s="36">
        <v>3849128</v>
      </c>
      <c r="E31" s="35">
        <v>229</v>
      </c>
      <c r="F31" s="36">
        <v>2468182</v>
      </c>
      <c r="G31" s="35">
        <v>10</v>
      </c>
      <c r="H31" s="36">
        <v>192998</v>
      </c>
      <c r="I31" s="35">
        <v>0</v>
      </c>
      <c r="J31" s="36">
        <v>0</v>
      </c>
      <c r="K31" s="35">
        <v>40</v>
      </c>
      <c r="L31" s="38">
        <v>104727</v>
      </c>
      <c r="M31" s="39">
        <f t="shared" si="0"/>
        <v>676</v>
      </c>
      <c r="N31" s="36">
        <f t="shared" si="1"/>
        <v>6615035</v>
      </c>
    </row>
    <row r="32" spans="1:14" x14ac:dyDescent="0.25">
      <c r="A32" s="3">
        <v>30</v>
      </c>
      <c r="B32" s="19" t="s">
        <v>88</v>
      </c>
      <c r="C32" s="35">
        <v>945</v>
      </c>
      <c r="D32" s="36">
        <v>107952398</v>
      </c>
      <c r="E32" s="35">
        <v>1478</v>
      </c>
      <c r="F32" s="36">
        <v>24846359</v>
      </c>
      <c r="G32" s="35">
        <v>15</v>
      </c>
      <c r="H32" s="36">
        <v>9185</v>
      </c>
      <c r="I32" s="35">
        <v>0</v>
      </c>
      <c r="J32" s="36">
        <v>0</v>
      </c>
      <c r="K32" s="35">
        <v>164</v>
      </c>
      <c r="L32" s="38">
        <v>1070278</v>
      </c>
      <c r="M32" s="39">
        <f t="shared" si="0"/>
        <v>2602</v>
      </c>
      <c r="N32" s="36">
        <f t="shared" si="1"/>
        <v>133878220</v>
      </c>
    </row>
    <row r="33" spans="1:14" x14ac:dyDescent="0.25">
      <c r="A33" s="3">
        <v>31</v>
      </c>
      <c r="B33" s="19" t="s">
        <v>64</v>
      </c>
      <c r="C33" s="35">
        <v>2970</v>
      </c>
      <c r="D33" s="36">
        <v>657785755</v>
      </c>
      <c r="E33" s="35">
        <v>8468</v>
      </c>
      <c r="F33" s="36">
        <v>711424916</v>
      </c>
      <c r="G33" s="35">
        <v>12</v>
      </c>
      <c r="H33" s="36">
        <v>15487</v>
      </c>
      <c r="I33" s="35">
        <v>0</v>
      </c>
      <c r="J33" s="36">
        <v>0</v>
      </c>
      <c r="K33" s="35">
        <v>232</v>
      </c>
      <c r="L33" s="38">
        <v>2141396</v>
      </c>
      <c r="M33" s="39">
        <f t="shared" si="0"/>
        <v>11682</v>
      </c>
      <c r="N33" s="36">
        <f t="shared" si="1"/>
        <v>1371367554</v>
      </c>
    </row>
    <row r="34" spans="1:14" x14ac:dyDescent="0.25">
      <c r="A34" s="27">
        <v>32</v>
      </c>
      <c r="B34" s="26" t="s">
        <v>94</v>
      </c>
      <c r="C34" s="43">
        <v>402</v>
      </c>
      <c r="D34" s="44">
        <v>53280172</v>
      </c>
      <c r="E34" s="43">
        <v>8</v>
      </c>
      <c r="F34" s="44">
        <v>13500000</v>
      </c>
      <c r="G34" s="43">
        <v>0</v>
      </c>
      <c r="H34" s="44">
        <v>0</v>
      </c>
      <c r="I34" s="43">
        <v>0</v>
      </c>
      <c r="J34" s="44">
        <v>0</v>
      </c>
      <c r="K34" s="43">
        <v>0</v>
      </c>
      <c r="L34" s="45">
        <v>0</v>
      </c>
      <c r="M34" s="39">
        <f t="shared" si="0"/>
        <v>410</v>
      </c>
      <c r="N34" s="36">
        <f t="shared" si="1"/>
        <v>66780172</v>
      </c>
    </row>
    <row r="35" spans="1:14" x14ac:dyDescent="0.25">
      <c r="A35" s="3">
        <v>33</v>
      </c>
      <c r="B35" s="26" t="s">
        <v>117</v>
      </c>
      <c r="C35" s="43">
        <v>737</v>
      </c>
      <c r="D35" s="44">
        <v>868623750</v>
      </c>
      <c r="E35" s="43">
        <v>1092</v>
      </c>
      <c r="F35" s="44">
        <v>42313213</v>
      </c>
      <c r="G35" s="43">
        <v>2</v>
      </c>
      <c r="H35" s="44">
        <v>6275</v>
      </c>
      <c r="I35" s="43">
        <v>0</v>
      </c>
      <c r="J35" s="44">
        <v>0</v>
      </c>
      <c r="K35" s="43">
        <v>93</v>
      </c>
      <c r="L35" s="45">
        <v>31771</v>
      </c>
      <c r="M35" s="39">
        <f t="shared" si="0"/>
        <v>1924</v>
      </c>
      <c r="N35" s="36">
        <f t="shared" si="1"/>
        <v>910975009</v>
      </c>
    </row>
    <row r="36" spans="1:14" ht="15.75" thickBot="1" x14ac:dyDescent="0.3">
      <c r="A36" s="27">
        <v>34</v>
      </c>
      <c r="B36" s="26" t="s">
        <v>118</v>
      </c>
      <c r="C36" s="46">
        <v>3</v>
      </c>
      <c r="D36" s="47">
        <v>320864</v>
      </c>
      <c r="E36" s="46">
        <v>0</v>
      </c>
      <c r="F36" s="47">
        <v>0</v>
      </c>
      <c r="G36" s="46">
        <v>0</v>
      </c>
      <c r="H36" s="47">
        <v>0</v>
      </c>
      <c r="I36" s="46">
        <v>0</v>
      </c>
      <c r="J36" s="47">
        <v>0</v>
      </c>
      <c r="K36" s="46">
        <v>0</v>
      </c>
      <c r="L36" s="48">
        <v>0</v>
      </c>
      <c r="M36" s="39">
        <f t="shared" si="0"/>
        <v>3</v>
      </c>
      <c r="N36" s="36">
        <f t="shared" si="1"/>
        <v>320864</v>
      </c>
    </row>
    <row r="37" spans="1:14" s="29" customFormat="1" ht="15.75" thickBot="1" x14ac:dyDescent="0.3">
      <c r="A37" s="71" t="s">
        <v>41</v>
      </c>
      <c r="B37" s="72"/>
      <c r="C37" s="49">
        <f>SUM(C3:C36)</f>
        <v>1615538</v>
      </c>
      <c r="D37" s="49">
        <f t="shared" ref="D37:L37" si="2">SUM(D3:D36)</f>
        <v>226974393652</v>
      </c>
      <c r="E37" s="49">
        <f t="shared" si="2"/>
        <v>3111735</v>
      </c>
      <c r="F37" s="49">
        <f t="shared" si="2"/>
        <v>82909006382</v>
      </c>
      <c r="G37" s="49">
        <f t="shared" si="2"/>
        <v>23705</v>
      </c>
      <c r="H37" s="49">
        <f t="shared" si="2"/>
        <v>169561342</v>
      </c>
      <c r="I37" s="49">
        <f t="shared" si="2"/>
        <v>16</v>
      </c>
      <c r="J37" s="49">
        <f t="shared" si="2"/>
        <v>5676437</v>
      </c>
      <c r="K37" s="49">
        <f t="shared" si="2"/>
        <v>419740</v>
      </c>
      <c r="L37" s="49">
        <f t="shared" si="2"/>
        <v>722425796</v>
      </c>
      <c r="M37" s="50">
        <f t="shared" ref="M37" si="3">+C37+E37+G37+I37+K37</f>
        <v>5170734</v>
      </c>
      <c r="N37" s="51">
        <f t="shared" ref="N37" si="4">+D37+F37+H37+J37+L37</f>
        <v>310781063609</v>
      </c>
    </row>
  </sheetData>
  <mergeCells count="9">
    <mergeCell ref="M1:N1"/>
    <mergeCell ref="A37:B37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Количество-сумма плат.докум.</vt:lpstr>
      <vt:lpstr>Тўлов ҳужжатлари сони-суммаси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2021-11-12T09:51:25Z</cp:lastPrinted>
  <dcterms:created xsi:type="dcterms:W3CDTF">2017-12-16T12:53:03Z</dcterms:created>
  <dcterms:modified xsi:type="dcterms:W3CDTF">2021-12-17T09:27:53Z</dcterms:modified>
</cp:coreProperties>
</file>