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янги\01102020\01\"/>
    </mc:Choice>
  </mc:AlternateContent>
  <bookViews>
    <workbookView xWindow="0" yWindow="0" windowWidth="23040" windowHeight="9225"/>
  </bookViews>
  <sheets>
    <sheet name="Баланс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Database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B7" i="4" l="1"/>
  <c r="C7" i="4"/>
  <c r="D7" i="4"/>
  <c r="E7" i="4"/>
  <c r="F7" i="4"/>
  <c r="B8" i="4"/>
  <c r="C8" i="4"/>
  <c r="D8" i="4"/>
  <c r="E8" i="4"/>
  <c r="F8" i="4"/>
  <c r="B9" i="4"/>
  <c r="C9" i="4"/>
  <c r="D9" i="4"/>
  <c r="E9" i="4"/>
  <c r="F9" i="4"/>
  <c r="B10" i="4"/>
  <c r="C10" i="4"/>
  <c r="D10" i="4"/>
  <c r="E10" i="4"/>
  <c r="F10" i="4"/>
  <c r="B11" i="4"/>
  <c r="C11" i="4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</calcChain>
</file>

<file path=xl/sharedStrings.xml><?xml version="1.0" encoding="utf-8"?>
<sst xmlns="http://schemas.openxmlformats.org/spreadsheetml/2006/main" count="28" uniqueCount="26">
  <si>
    <t>Сводный баланс микрокредитных организаций</t>
  </si>
  <si>
    <t>Наименование показателей</t>
  </si>
  <si>
    <t>Прирост,
в %</t>
  </si>
  <si>
    <t>млн. сум</t>
  </si>
  <si>
    <t>в% к итогу</t>
  </si>
  <si>
    <t>Активы</t>
  </si>
  <si>
    <t xml:space="preserve">Кассовая наличность и другие платежные документы </t>
  </si>
  <si>
    <t>К получению из банков</t>
  </si>
  <si>
    <t>Кредиты и микролизинг, чистые</t>
  </si>
  <si>
    <t>Основные средства, чистые</t>
  </si>
  <si>
    <t>Начисленные проценты к получению</t>
  </si>
  <si>
    <t>Другие активы</t>
  </si>
  <si>
    <t>Итого активов</t>
  </si>
  <si>
    <t>Обязательства</t>
  </si>
  <si>
    <t>Кредиты и лизинг к оплате</t>
  </si>
  <si>
    <t>Начисленные проценты к оплате</t>
  </si>
  <si>
    <t>Начисленные налоги к оплате</t>
  </si>
  <si>
    <t>Другие обязательства</t>
  </si>
  <si>
    <t>Итого обязательств</t>
  </si>
  <si>
    <t>Капитал</t>
  </si>
  <si>
    <t>Уставный капитал</t>
  </si>
  <si>
    <t>Резервный капитал</t>
  </si>
  <si>
    <t>Нераспределенная прибыль</t>
  </si>
  <si>
    <t>Итого собственного капитала</t>
  </si>
  <si>
    <t>01.10.2019 г.</t>
  </si>
  <si>
    <t>01.10.2020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</si>
</sst>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General_)"/>
    <numFmt numFmtId="165" formatCode="[Black]#,##0.0;[Black]\-#,##0.0;;"/>
    <numFmt numFmtId="166" formatCode="_-* #,##0_р_._-;\-* #,##0_р_._-;_-* &quot;-&quot;??_р_._-;_-@_-"/>
    <numFmt numFmtId="167" formatCode="&quot;            &quot;@"/>
    <numFmt numFmtId="168" formatCode="_(* #,##0_);_(* \(#,##0\);_(* &quot;-&quot;_);_(@_)"/>
    <numFmt numFmtId="169" formatCode="_(* #,##0.00_);_(* \(#,##0.00\);_(* &quot;-&quot;??_);_(@_)"/>
    <numFmt numFmtId="170" formatCode="0.0"/>
    <numFmt numFmtId="171" formatCode="_(&quot;$&quot;* #,##0_);_(&quot;$&quot;* \(#,##0\);_(&quot;$&quot;* &quot;-&quot;_);_(@_)"/>
    <numFmt numFmtId="172" formatCode="&quot;   &quot;@"/>
    <numFmt numFmtId="173" formatCode="_-* #,##0.00_р_._-;\-* #,##0.00_р_._-;_-* &quot;-&quot;??_р_._-;_-@_-"/>
    <numFmt numFmtId="174" formatCode="&quot;      &quot;@"/>
    <numFmt numFmtId="175" formatCode="&quot;$&quot;#,##0\ ;\(&quot;$&quot;#,##0\)"/>
    <numFmt numFmtId="176" formatCode="_(&quot;$&quot;* #,##0.00_);_(&quot;$&quot;* \(#,##0.00\);_(&quot;$&quot;* &quot;-&quot;??_);_(@_)"/>
    <numFmt numFmtId="177" formatCode="0.0%"/>
    <numFmt numFmtId="178" formatCode="#,##0.0"/>
    <numFmt numFmtId="179" formatCode="_-* #,##0.00\ &quot;сум&quot;_-;\-* #,##0.00\ &quot;сум&quot;_-;_-* &quot;-&quot;??\ &quot;сум&quot;_-;_-@_-"/>
    <numFmt numFmtId="180" formatCode="_([$€-2]* #,##0.00_);_([$€-2]* \(#,##0.00\);_([$€-2]* &quot;-&quot;??_)"/>
    <numFmt numFmtId="181" formatCode="&quot;Да&quot;;&quot;Да&quot;;&quot;Нет&quot;"/>
  </numFmts>
  <fonts count="33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60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ms Rmn"/>
      <charset val="13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charset val="13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EF0CA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/>
      <diagonal/>
    </border>
  </borders>
  <cellStyleXfs count="230">
    <xf numFmtId="0" fontId="0" fillId="0" borderId="0"/>
    <xf numFmtId="0" fontId="32" fillId="6" borderId="10" applyNumberFormat="0" applyFont="0" applyAlignment="0" applyProtection="0"/>
    <xf numFmtId="0" fontId="14" fillId="7" borderId="0" applyNumberFormat="0" applyBorder="0" applyAlignment="0" applyProtection="0"/>
    <xf numFmtId="169" fontId="6" fillId="0" borderId="0" applyFont="0" applyFill="0" applyBorder="0" applyAlignment="0" applyProtection="0"/>
    <xf numFmtId="17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6" borderId="10" applyNumberFormat="0" applyFont="0" applyAlignment="0" applyProtection="0"/>
    <xf numFmtId="0" fontId="32" fillId="0" borderId="0"/>
    <xf numFmtId="0" fontId="10" fillId="5" borderId="0" applyNumberFormat="0" applyBorder="0" applyAlignment="0" applyProtection="0"/>
    <xf numFmtId="0" fontId="32" fillId="0" borderId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173" fontId="6" fillId="0" borderId="0" applyFont="0" applyFill="0" applyBorder="0" applyAlignment="0" applyProtection="0"/>
    <xf numFmtId="0" fontId="32" fillId="6" borderId="10" applyNumberFormat="0" applyFont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14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0" borderId="0"/>
    <xf numFmtId="167" fontId="7" fillId="0" borderId="0" applyFont="0" applyFill="0" applyBorder="0" applyAlignment="0" applyProtection="0"/>
    <xf numFmtId="0" fontId="13" fillId="0" borderId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8" fillId="10" borderId="0" applyNumberFormat="0" applyBorder="0" applyAlignment="0" applyProtection="0"/>
    <xf numFmtId="0" fontId="19" fillId="23" borderId="12" applyNumberFormat="0" applyAlignment="0" applyProtection="0"/>
    <xf numFmtId="0" fontId="6" fillId="0" borderId="0"/>
    <xf numFmtId="0" fontId="20" fillId="24" borderId="13" applyNumberFormat="0" applyAlignment="0" applyProtection="0"/>
    <xf numFmtId="169" fontId="9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21" fillId="0" borderId="0" applyNumberFormat="0" applyFont="0" applyFill="0" applyBorder="0" applyAlignment="0"/>
    <xf numFmtId="0" fontId="6" fillId="0" borderId="0"/>
    <xf numFmtId="17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180" fontId="22" fillId="0" borderId="0" applyFont="0" applyFill="0" applyBorder="0" applyAlignment="0" applyProtection="0"/>
    <xf numFmtId="0" fontId="32" fillId="0" borderId="0"/>
    <xf numFmtId="164" fontId="23" fillId="0" borderId="0"/>
    <xf numFmtId="0" fontId="2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2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5" fillId="11" borderId="0" applyNumberFormat="0" applyBorder="0" applyAlignment="0" applyProtection="0"/>
    <xf numFmtId="0" fontId="13" fillId="0" borderId="0"/>
    <xf numFmtId="0" fontId="26" fillId="0" borderId="0" applyNumberFormat="0" applyFill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6" fillId="0" borderId="0"/>
    <xf numFmtId="0" fontId="28" fillId="0" borderId="14" applyNumberFormat="0" applyFill="0" applyAlignment="0" applyProtection="0"/>
    <xf numFmtId="0" fontId="32" fillId="0" borderId="0"/>
    <xf numFmtId="0" fontId="28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0" fontId="15" fillId="9" borderId="12" applyNumberFormat="0" applyAlignment="0" applyProtection="0"/>
    <xf numFmtId="0" fontId="13" fillId="0" borderId="0"/>
    <xf numFmtId="0" fontId="12" fillId="0" borderId="11" applyNumberFormat="0" applyFill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8" fontId="17" fillId="0" borderId="0" applyFill="0" applyBorder="0"/>
    <xf numFmtId="173" fontId="13" fillId="0" borderId="0" applyFont="0" applyFill="0" applyBorder="0" applyAlignment="0" applyProtection="0"/>
    <xf numFmtId="0" fontId="8" fillId="3" borderId="0" applyNumberFormat="0" applyBorder="0" applyAlignment="0" applyProtection="0"/>
    <xf numFmtId="0" fontId="32" fillId="0" borderId="0"/>
    <xf numFmtId="0" fontId="6" fillId="0" borderId="0"/>
    <xf numFmtId="0" fontId="11" fillId="0" borderId="0">
      <alignment vertical="top"/>
    </xf>
    <xf numFmtId="0" fontId="6" fillId="0" borderId="0"/>
    <xf numFmtId="0" fontId="13" fillId="25" borderId="15" applyNumberFormat="0" applyFont="0" applyAlignment="0" applyProtection="0"/>
    <xf numFmtId="0" fontId="30" fillId="23" borderId="16" applyNumberFormat="0" applyAlignment="0" applyProtection="0"/>
    <xf numFmtId="9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2" fillId="0" borderId="0"/>
    <xf numFmtId="0" fontId="31" fillId="0" borderId="0" applyNumberFormat="0" applyFill="0" applyBorder="0" applyAlignment="0" applyProtection="0"/>
    <xf numFmtId="0" fontId="6" fillId="0" borderId="17" applyNumberFormat="0" applyFont="0" applyFill="0" applyAlignment="0" applyProtection="0"/>
    <xf numFmtId="173" fontId="3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/>
    <xf numFmtId="0" fontId="10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32" fillId="0" borderId="0"/>
    <xf numFmtId="173" fontId="13" fillId="0" borderId="0" applyFont="0" applyFill="0" applyBorder="0" applyAlignment="0" applyProtection="0"/>
    <xf numFmtId="0" fontId="32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9" fillId="0" borderId="0"/>
    <xf numFmtId="0" fontId="13" fillId="0" borderId="0"/>
    <xf numFmtId="0" fontId="6" fillId="0" borderId="0"/>
    <xf numFmtId="0" fontId="13" fillId="0" borderId="0"/>
    <xf numFmtId="178" fontId="13" fillId="0" borderId="0" applyFont="0" applyFill="0" applyBorder="0" applyAlignment="0" applyProtection="0"/>
    <xf numFmtId="0" fontId="6" fillId="0" borderId="0"/>
    <xf numFmtId="178" fontId="13" fillId="0" borderId="0" applyFont="0" applyFill="0" applyBorder="0" applyAlignment="0" applyProtection="0"/>
    <xf numFmtId="0" fontId="6" fillId="0" borderId="0"/>
    <xf numFmtId="178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13" fillId="0" borderId="0"/>
    <xf numFmtId="166" fontId="2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" borderId="10" applyNumberFormat="0" applyFont="0" applyAlignment="0" applyProtection="0"/>
    <xf numFmtId="9" fontId="13" fillId="0" borderId="0" applyFont="0" applyFill="0" applyBorder="0" applyAlignment="0" applyProtection="0"/>
    <xf numFmtId="173" fontId="32" fillId="0" borderId="0" applyFont="0" applyFill="0" applyBorder="0" applyAlignment="0" applyProtection="0"/>
    <xf numFmtId="9" fontId="13" fillId="0" borderId="0" applyFont="0" applyFill="0" applyBorder="0" applyAlignment="0" applyProtection="0"/>
    <xf numFmtId="173" fontId="3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Alignment="1">
      <alignment horizontal="right" vertical="center"/>
    </xf>
    <xf numFmtId="0" fontId="4" fillId="2" borderId="7" xfId="0" applyFont="1" applyFill="1" applyBorder="1" applyAlignment="1">
      <alignment vertical="center" wrapText="1"/>
    </xf>
    <xf numFmtId="3" fontId="4" fillId="2" borderId="7" xfId="4" applyNumberFormat="1" applyFont="1" applyFill="1" applyBorder="1" applyAlignment="1">
      <alignment horizontal="center" vertical="center"/>
    </xf>
    <xf numFmtId="177" fontId="4" fillId="2" borderId="7" xfId="5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center" vertical="center"/>
    </xf>
    <xf numFmtId="177" fontId="4" fillId="0" borderId="8" xfId="5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3" fontId="4" fillId="2" borderId="8" xfId="4" applyNumberFormat="1" applyFont="1" applyFill="1" applyBorder="1" applyAlignment="1">
      <alignment horizontal="center" vertical="center"/>
    </xf>
    <xf numFmtId="177" fontId="4" fillId="2" borderId="8" xfId="5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177" fontId="4" fillId="0" borderId="9" xfId="5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5" fillId="0" borderId="1" xfId="4" applyNumberFormat="1" applyFont="1" applyFill="1" applyBorder="1" applyAlignment="1">
      <alignment horizontal="center" vertical="center"/>
    </xf>
    <xf numFmtId="177" fontId="5" fillId="0" borderId="1" xfId="5" applyNumberFormat="1" applyFont="1" applyFill="1" applyBorder="1" applyAlignment="1">
      <alignment horizontal="center" vertical="center"/>
    </xf>
    <xf numFmtId="3" fontId="4" fillId="0" borderId="9" xfId="4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3" fontId="4" fillId="0" borderId="8" xfId="4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3" fontId="4" fillId="2" borderId="9" xfId="4" applyNumberFormat="1" applyFont="1" applyFill="1" applyBorder="1" applyAlignment="1">
      <alignment horizontal="center" vertical="center"/>
    </xf>
    <xf numFmtId="177" fontId="4" fillId="2" borderId="9" xfId="5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30">
    <cellStyle name="1 indent" xfId="17"/>
    <cellStyle name="2 indents" xfId="18"/>
    <cellStyle name="20% - Accent1" xfId="14"/>
    <cellStyle name="20% - Accent2" xfId="15"/>
    <cellStyle name="20% - Accent3" xfId="11"/>
    <cellStyle name="20% - Accent4" xfId="16"/>
    <cellStyle name="20% - Accent5" xfId="20"/>
    <cellStyle name="20% - Accent6" xfId="10"/>
    <cellStyle name="4 indents" xfId="22"/>
    <cellStyle name="40% - Accent1" xfId="24"/>
    <cellStyle name="40% - Accent2" xfId="25"/>
    <cellStyle name="40% - Accent3" xfId="26"/>
    <cellStyle name="40% - Accent4" xfId="28"/>
    <cellStyle name="40% - Accent5" xfId="8"/>
    <cellStyle name="40% - Accent6" xfId="29"/>
    <cellStyle name="60% - Accent1" xfId="1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2"/>
    <cellStyle name="Accent5" xfId="38"/>
    <cellStyle name="Accent6" xfId="39"/>
    <cellStyle name="Bad" xfId="40"/>
    <cellStyle name="Calculation" xfId="41"/>
    <cellStyle name="Check Cell" xfId="43"/>
    <cellStyle name="Comma 2" xfId="44"/>
    <cellStyle name="Comma_Copy of UZB data request for Financial sector surveillance2corrected" xfId="3"/>
    <cellStyle name="Comma0" xfId="45"/>
    <cellStyle name="common" xfId="46"/>
    <cellStyle name="Currency_Copy of SEI1098d" xfId="48"/>
    <cellStyle name="Currency0" xfId="49"/>
    <cellStyle name="Date" xfId="50"/>
    <cellStyle name="Euro" xfId="52"/>
    <cellStyle name="Excel.Chart" xfId="54"/>
    <cellStyle name="Explanatory Text" xfId="55"/>
    <cellStyle name="Fixed" xfId="57"/>
    <cellStyle name="Good" xfId="59"/>
    <cellStyle name="Heading 1" xfId="61"/>
    <cellStyle name="Heading 2" xfId="63"/>
    <cellStyle name="Heading 3" xfId="65"/>
    <cellStyle name="Heading 4" xfId="67"/>
    <cellStyle name="imf-one decimal" xfId="68"/>
    <cellStyle name="Input" xfId="69"/>
    <cellStyle name="Linked Cell" xfId="71"/>
    <cellStyle name="Millares [0]_11.1.3. bis" xfId="72"/>
    <cellStyle name="Millares_11.1.3. bis" xfId="73"/>
    <cellStyle name="Moneda [0]_11.1.3. bis" xfId="74"/>
    <cellStyle name="Moneda_11.1.3. bis" xfId="75"/>
    <cellStyle name="mystyle" xfId="76"/>
    <cellStyle name="Neutral" xfId="78"/>
    <cellStyle name="Normal - Style1" xfId="27"/>
    <cellStyle name="Normal 2" xfId="81"/>
    <cellStyle name="Normal_30906-аудит-2004" xfId="82"/>
    <cellStyle name="Note" xfId="83"/>
    <cellStyle name="Output" xfId="84"/>
    <cellStyle name="Percent_Copy of SEI1098d" xfId="85"/>
    <cellStyle name="percentage difference" xfId="86"/>
    <cellStyle name="Title" xfId="88"/>
    <cellStyle name="Total" xfId="89"/>
    <cellStyle name="Warning Text" xfId="91"/>
    <cellStyle name="Обычный" xfId="0" builtinId="0"/>
    <cellStyle name="Обычный 10" xfId="9"/>
    <cellStyle name="Обычный 11" xfId="92"/>
    <cellStyle name="Обычный 12" xfId="93"/>
    <cellStyle name="Обычный 13" xfId="94"/>
    <cellStyle name="Обычный 2" xfId="56"/>
    <cellStyle name="Обычный 2 10" xfId="95"/>
    <cellStyle name="Обычный 2 11" xfId="96"/>
    <cellStyle name="Обычный 2 12" xfId="98"/>
    <cellStyle name="Обычный 2 2" xfId="99"/>
    <cellStyle name="Обычный 2 2 10" xfId="80"/>
    <cellStyle name="Обычный 2 2 11" xfId="101"/>
    <cellStyle name="Обычный 2 2 12" xfId="103"/>
    <cellStyle name="Обычный 2 2 2" xfId="104"/>
    <cellStyle name="Обычный 2 2 2 2" xfId="105"/>
    <cellStyle name="Обычный 2 2 2 2 2" xfId="106"/>
    <cellStyle name="Обычный 2 2 2 2 2 2" xfId="108"/>
    <cellStyle name="Обычный 2 2 2 2 2 3" xfId="110"/>
    <cellStyle name="Обычный 2 2 2 2 2 4" xfId="112"/>
    <cellStyle name="Обычный 2 2 2 2 3" xfId="113"/>
    <cellStyle name="Обычный 2 2 2 2 4" xfId="114"/>
    <cellStyle name="Обычный 2 2 2 2 5" xfId="115"/>
    <cellStyle name="Обычный 2 2 2 2 6" xfId="116"/>
    <cellStyle name="Обычный 2 2 2 2 7" xfId="23"/>
    <cellStyle name="Обычный 2 2 2 3" xfId="51"/>
    <cellStyle name="Обычный 2 2 2 4" xfId="117"/>
    <cellStyle name="Обычный 2 2 2 5" xfId="118"/>
    <cellStyle name="Обычный 2 2 2 5 2" xfId="70"/>
    <cellStyle name="Обычный 2 2 2 5 3" xfId="119"/>
    <cellStyle name="Обычный 2 2 2 5 4" xfId="120"/>
    <cellStyle name="Обычный 2 2 2 6" xfId="121"/>
    <cellStyle name="Обычный 2 2 2 7" xfId="122"/>
    <cellStyle name="Обычный 2 2 2 8" xfId="123"/>
    <cellStyle name="Обычный 2 2 2 9" xfId="124"/>
    <cellStyle name="Обычный 2 2 3" xfId="21"/>
    <cellStyle name="Обычный 2 2 4" xfId="42"/>
    <cellStyle name="Обычный 2 2 5" xfId="125"/>
    <cellStyle name="Обычный 2 2 6" xfId="126"/>
    <cellStyle name="Обычный 2 2 7" xfId="127"/>
    <cellStyle name="Обычный 2 2 8" xfId="128"/>
    <cellStyle name="Обычный 2 2 8 2" xfId="129"/>
    <cellStyle name="Обычный 2 2 8 3" xfId="47"/>
    <cellStyle name="Обычный 2 2 8 4" xfId="130"/>
    <cellStyle name="Обычный 2 2 9" xfId="131"/>
    <cellStyle name="Обычный 2 3" xfId="132"/>
    <cellStyle name="Обычный 2 4" xfId="133"/>
    <cellStyle name="Обычный 2 5" xfId="60"/>
    <cellStyle name="Обычный 2 6" xfId="62"/>
    <cellStyle name="Обычный 2 7" xfId="64"/>
    <cellStyle name="Обычный 2 8" xfId="66"/>
    <cellStyle name="Обычный 2 8 2" xfId="134"/>
    <cellStyle name="Обычный 2 8 3" xfId="136"/>
    <cellStyle name="Обычный 2 8 4" xfId="138"/>
    <cellStyle name="Обычный 2 9" xfId="139"/>
    <cellStyle name="Обычный 3" xfId="140"/>
    <cellStyle name="Обычный 3 10" xfId="142"/>
    <cellStyle name="Обычный 3 2" xfId="135"/>
    <cellStyle name="Обычный 3 3" xfId="137"/>
    <cellStyle name="Обычный 3 4" xfId="53"/>
    <cellStyle name="Обычный 3 5" xfId="87"/>
    <cellStyle name="Обычный 3 6" xfId="143"/>
    <cellStyle name="Обычный 3 7" xfId="144"/>
    <cellStyle name="Обычный 3 8" xfId="145"/>
    <cellStyle name="Обычный 3 9" xfId="146"/>
    <cellStyle name="Обычный 4" xfId="147"/>
    <cellStyle name="Обычный 4 2" xfId="149"/>
    <cellStyle name="Обычный 4 3" xfId="151"/>
    <cellStyle name="Обычный 4 4" xfId="153"/>
    <cellStyle name="Обычный 4 5" xfId="155"/>
    <cellStyle name="Обычный 5" xfId="156"/>
    <cellStyle name="Обычный 5 2" xfId="7"/>
    <cellStyle name="Обычный 5 3" xfId="157"/>
    <cellStyle name="Обычный 5 4" xfId="158"/>
    <cellStyle name="Обычный 5 5" xfId="159"/>
    <cellStyle name="Обычный 6" xfId="148"/>
    <cellStyle name="Обычный 6 2" xfId="160"/>
    <cellStyle name="Обычный 6 3" xfId="161"/>
    <cellStyle name="Обычный 6 4" xfId="162"/>
    <cellStyle name="Обычный 6 5" xfId="163"/>
    <cellStyle name="Обычный 7" xfId="150"/>
    <cellStyle name="Обычный 7 2" xfId="79"/>
    <cellStyle name="Обычный 7 3" xfId="100"/>
    <cellStyle name="Обычный 7 4" xfId="102"/>
    <cellStyle name="Обычный 7 5" xfId="164"/>
    <cellStyle name="Обычный 8" xfId="152"/>
    <cellStyle name="Обычный 8 2" xfId="165"/>
    <cellStyle name="Обычный 8 3" xfId="166"/>
    <cellStyle name="Обычный 8 4" xfId="167"/>
    <cellStyle name="Обычный 8 5" xfId="168"/>
    <cellStyle name="Обычный 9" xfId="154"/>
    <cellStyle name="Примечание 2" xfId="169"/>
    <cellStyle name="Примечание 3" xfId="13"/>
    <cellStyle name="Примечание 4" xfId="6"/>
    <cellStyle name="Примечание 5" xfId="1"/>
    <cellStyle name="Процентный" xfId="5" builtinId="5"/>
    <cellStyle name="Процентный 2" xfId="170"/>
    <cellStyle name="Процентный 2 2" xfId="172"/>
    <cellStyle name="Процентный 2 3" xfId="174"/>
    <cellStyle name="Процентный 2 4" xfId="175"/>
    <cellStyle name="Процентный 2 5" xfId="176"/>
    <cellStyle name="Процентный 3" xfId="177"/>
    <cellStyle name="Процентный 3 2" xfId="180"/>
    <cellStyle name="Процентный 3 3" xfId="183"/>
    <cellStyle name="Процентный 3 4" xfId="185"/>
    <cellStyle name="Процентный 4" xfId="186"/>
    <cellStyle name="Процентный 5" xfId="58"/>
    <cellStyle name="Финансовый" xfId="4" builtinId="3"/>
    <cellStyle name="Финансовый 10" xfId="188"/>
    <cellStyle name="Финансовый 11" xfId="179"/>
    <cellStyle name="Финансовый 12" xfId="182"/>
    <cellStyle name="Финансовый 13" xfId="184"/>
    <cellStyle name="Финансовый 14" xfId="189"/>
    <cellStyle name="Финансовый 15" xfId="12"/>
    <cellStyle name="Финансовый 16" xfId="190"/>
    <cellStyle name="Финансовый 2" xfId="191"/>
    <cellStyle name="Финансовый 2 2" xfId="77"/>
    <cellStyle name="Финансовый 2 2 2" xfId="192"/>
    <cellStyle name="Финансовый 2 2 2 2" xfId="97"/>
    <cellStyle name="Финансовый 2 2 2 3" xfId="193"/>
    <cellStyle name="Финансовый 2 2 2 4" xfId="194"/>
    <cellStyle name="Финансовый 2 2 3" xfId="195"/>
    <cellStyle name="Финансовый 2 2 4" xfId="196"/>
    <cellStyle name="Финансовый 2 2 5" xfId="197"/>
    <cellStyle name="Финансовый 2 2 6" xfId="198"/>
    <cellStyle name="Финансовый 2 2 7" xfId="141"/>
    <cellStyle name="Финансовый 2 2 8" xfId="199"/>
    <cellStyle name="Финансовый 2 2 9" xfId="200"/>
    <cellStyle name="Финансовый 2 3" xfId="201"/>
    <cellStyle name="Финансовый 2 4" xfId="202"/>
    <cellStyle name="Финансовый 2 5" xfId="203"/>
    <cellStyle name="Финансовый 2 6" xfId="204"/>
    <cellStyle name="Финансовый 2 7" xfId="205"/>
    <cellStyle name="Финансовый 2 8" xfId="206"/>
    <cellStyle name="Финансовый 2 9" xfId="207"/>
    <cellStyle name="Финансовый 3" xfId="107"/>
    <cellStyle name="Финансовый 3 2" xfId="208"/>
    <cellStyle name="Финансовый 3 3" xfId="209"/>
    <cellStyle name="Финансовый 3 4" xfId="210"/>
    <cellStyle name="Финансовый 3 5" xfId="211"/>
    <cellStyle name="Финансовый 4" xfId="109"/>
    <cellStyle name="Финансовый 5" xfId="111"/>
    <cellStyle name="Финансовый 5 2" xfId="212"/>
    <cellStyle name="Финансовый 5 3" xfId="90"/>
    <cellStyle name="Финансовый 5 4" xfId="171"/>
    <cellStyle name="Финансовый 5 5" xfId="173"/>
    <cellStyle name="Финансовый 6" xfId="213"/>
    <cellStyle name="Финансовый 6 2" xfId="214"/>
    <cellStyle name="Финансовый 6 3" xfId="187"/>
    <cellStyle name="Финансовый 6 4" xfId="178"/>
    <cellStyle name="Финансовый 6 5" xfId="181"/>
    <cellStyle name="Финансовый 7" xfId="215"/>
    <cellStyle name="Финансовый 7 2" xfId="216"/>
    <cellStyle name="Финансовый 7 3" xfId="217"/>
    <cellStyle name="Финансовый 7 4" xfId="218"/>
    <cellStyle name="Финансовый 7 5" xfId="219"/>
    <cellStyle name="Финансовый 8" xfId="220"/>
    <cellStyle name="Финансовый 8 2" xfId="221"/>
    <cellStyle name="Финансовый 8 3" xfId="222"/>
    <cellStyle name="Финансовый 8 4" xfId="223"/>
    <cellStyle name="Финансовый 8 5" xfId="224"/>
    <cellStyle name="Финансовый 9" xfId="225"/>
    <cellStyle name="Финансовый 9 2" xfId="226"/>
    <cellStyle name="Финансовый 9 3" xfId="227"/>
    <cellStyle name="Финансовый 9 4" xfId="228"/>
    <cellStyle name="Финансовый 9 5" xfId="229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balance%20of%20microcredit%20organiz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</sheetNames>
    <sheetDataSet>
      <sheetData sheetId="0">
        <row r="7">
          <cell r="B7">
            <v>2442.0553199999999</v>
          </cell>
          <cell r="C7">
            <v>4.2990102316502283E-3</v>
          </cell>
          <cell r="D7">
            <v>5607.4867925000008</v>
          </cell>
          <cell r="E7">
            <v>8.739203301946788E-3</v>
          </cell>
          <cell r="F7">
            <v>1.2962161203211404</v>
          </cell>
        </row>
        <row r="8">
          <cell r="B8">
            <v>6704.6605259999997</v>
          </cell>
          <cell r="C8">
            <v>1.1802928445132603E-2</v>
          </cell>
          <cell r="D8">
            <v>23295.765956180006</v>
          </cell>
          <cell r="E8">
            <v>3.6306181770757666E-2</v>
          </cell>
          <cell r="F8">
            <v>2.4745630842667379</v>
          </cell>
        </row>
        <row r="9">
          <cell r="B9">
            <v>513970.68800199998</v>
          </cell>
          <cell r="C9">
            <v>0.90479737637102553</v>
          </cell>
          <cell r="D9">
            <v>533395.93150984007</v>
          </cell>
          <cell r="E9">
            <v>0.83129138924240753</v>
          </cell>
          <cell r="F9">
            <v>3.7794457857807835E-2</v>
          </cell>
        </row>
        <row r="10">
          <cell r="B10">
            <v>16781.026968999995</v>
          </cell>
          <cell r="C10">
            <v>2.9541430141447163E-2</v>
          </cell>
          <cell r="D10">
            <v>21056.481644129995</v>
          </cell>
          <cell r="E10">
            <v>3.2816283073173691E-2</v>
          </cell>
          <cell r="F10">
            <v>0.25477908372521857</v>
          </cell>
        </row>
        <row r="11">
          <cell r="B11">
            <v>17511.008907000003</v>
          </cell>
          <cell r="C11">
            <v>3.0826495141687164E-2</v>
          </cell>
          <cell r="D11">
            <v>38078.942668709999</v>
          </cell>
          <cell r="E11">
            <v>5.934559167399641E-2</v>
          </cell>
          <cell r="F11">
            <v>1.1745716006967475</v>
          </cell>
        </row>
        <row r="12">
          <cell r="B12">
            <v>10641.155276000034</v>
          </cell>
          <cell r="C12">
            <v>1.8732759669057356E-2</v>
          </cell>
          <cell r="D12">
            <v>20212.758901009911</v>
          </cell>
          <cell r="E12">
            <v>3.1501350937717817E-2</v>
          </cell>
          <cell r="F12">
            <v>0.8994891416158155</v>
          </cell>
        </row>
        <row r="13">
          <cell r="B13">
            <v>568050.59499999997</v>
          </cell>
          <cell r="C13">
            <v>1</v>
          </cell>
          <cell r="D13">
            <v>641647.36747237004</v>
          </cell>
          <cell r="E13">
            <v>1</v>
          </cell>
          <cell r="F13">
            <v>0.12956024185199572</v>
          </cell>
        </row>
        <row r="15">
          <cell r="B15">
            <v>177482.29702999996</v>
          </cell>
          <cell r="C15">
            <v>0.88746592475035535</v>
          </cell>
          <cell r="D15">
            <v>272040.36878558999</v>
          </cell>
          <cell r="E15">
            <v>0.90375874961022007</v>
          </cell>
          <cell r="F15">
            <v>0.53277466732136569</v>
          </cell>
        </row>
        <row r="16">
          <cell r="B16">
            <v>4854.4566359999999</v>
          </cell>
          <cell r="C16">
            <v>2.4273772199939619E-2</v>
          </cell>
          <cell r="D16">
            <v>12876.918810359995</v>
          </cell>
          <cell r="E16">
            <v>4.2779048178895565E-2</v>
          </cell>
          <cell r="F16">
            <v>1.6525973504153877</v>
          </cell>
        </row>
        <row r="17">
          <cell r="B17">
            <v>1115.9759989999998</v>
          </cell>
          <cell r="C17">
            <v>5.5802223011815651E-3</v>
          </cell>
          <cell r="D17">
            <v>2038.4822942499998</v>
          </cell>
          <cell r="E17">
            <v>6.7721427432925136E-3</v>
          </cell>
          <cell r="F17">
            <v>0.82663632199674231</v>
          </cell>
        </row>
        <row r="18">
          <cell r="B18">
            <v>16535.001785000037</v>
          </cell>
          <cell r="C18">
            <v>8.2680080748523524E-2</v>
          </cell>
          <cell r="D18">
            <v>14054.172091460099</v>
          </cell>
          <cell r="E18">
            <v>4.6690059467591909E-2</v>
          </cell>
          <cell r="F18">
            <v>-0.15003504237843251</v>
          </cell>
        </row>
        <row r="19">
          <cell r="B19">
            <v>199987.73144999999</v>
          </cell>
          <cell r="C19">
            <v>1.0000000000000002</v>
          </cell>
          <cell r="D19">
            <v>301009.94198166009</v>
          </cell>
          <cell r="E19">
            <v>1</v>
          </cell>
          <cell r="F19">
            <v>0.50514203946014158</v>
          </cell>
        </row>
        <row r="21">
          <cell r="B21">
            <v>250486.64362000002</v>
          </cell>
          <cell r="C21">
            <v>0.68055397356711367</v>
          </cell>
          <cell r="D21">
            <v>307318.86642261996</v>
          </cell>
          <cell r="E21">
            <v>0.90219006957333137</v>
          </cell>
          <cell r="F21">
            <v>0.22688723830256233</v>
          </cell>
        </row>
        <row r="22">
          <cell r="B22">
            <v>14835.146146999998</v>
          </cell>
          <cell r="C22">
            <v>4.0306011980846324E-2</v>
          </cell>
          <cell r="D22">
            <v>21273.633475859999</v>
          </cell>
          <cell r="E22">
            <v>6.2452595537268354E-2</v>
          </cell>
          <cell r="F22">
            <v>0.4340022851855766</v>
          </cell>
        </row>
        <row r="23">
          <cell r="B23">
            <v>102741.07276699999</v>
          </cell>
          <cell r="C23">
            <v>0.27914001445204006</v>
          </cell>
          <cell r="D23">
            <v>12043.999758569982</v>
          </cell>
          <cell r="E23">
            <v>3.5357337825080749E-2</v>
          </cell>
          <cell r="F23">
            <v>-0.88277327232231839</v>
          </cell>
        </row>
        <row r="24">
          <cell r="B24">
            <v>368062.86253400001</v>
          </cell>
          <cell r="C24">
            <v>1</v>
          </cell>
          <cell r="D24">
            <v>340636.49865705002</v>
          </cell>
          <cell r="E24">
            <v>1</v>
          </cell>
          <cell r="F24">
            <v>-7.45154338259717E-2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7" sqref="A7"/>
    </sheetView>
  </sheetViews>
  <sheetFormatPr defaultRowHeight="15"/>
  <cols>
    <col min="1" max="1" width="38.7109375" customWidth="1"/>
    <col min="2" max="5" width="13.7109375" customWidth="1"/>
    <col min="6" max="6" width="12.7109375" customWidth="1"/>
  </cols>
  <sheetData>
    <row r="1" spans="1:6" ht="24" customHeight="1">
      <c r="A1" s="1"/>
      <c r="B1" s="1"/>
      <c r="C1" s="1"/>
      <c r="D1" s="1"/>
      <c r="E1" s="1"/>
      <c r="F1" s="2"/>
    </row>
    <row r="2" spans="1:6" ht="30.75" customHeight="1">
      <c r="A2" s="36" t="s">
        <v>0</v>
      </c>
      <c r="B2" s="36"/>
      <c r="C2" s="36"/>
      <c r="D2" s="36"/>
      <c r="E2" s="36"/>
      <c r="F2" s="36"/>
    </row>
    <row r="3" spans="1:6" ht="21.75" customHeight="1">
      <c r="A3" s="1"/>
      <c r="B3" s="1"/>
      <c r="C3" s="3"/>
      <c r="D3" s="4"/>
      <c r="E3" s="1"/>
      <c r="F3" s="4"/>
    </row>
    <row r="4" spans="1:6" ht="30.75" customHeight="1">
      <c r="A4" s="39" t="s">
        <v>1</v>
      </c>
      <c r="B4" s="37" t="s">
        <v>24</v>
      </c>
      <c r="C4" s="38"/>
      <c r="D4" s="37" t="s">
        <v>25</v>
      </c>
      <c r="E4" s="38"/>
      <c r="F4" s="34" t="s">
        <v>2</v>
      </c>
    </row>
    <row r="5" spans="1:6" ht="30.75" customHeight="1">
      <c r="A5" s="40"/>
      <c r="B5" s="30" t="s">
        <v>3</v>
      </c>
      <c r="C5" s="30" t="s">
        <v>4</v>
      </c>
      <c r="D5" s="30" t="s">
        <v>3</v>
      </c>
      <c r="E5" s="30" t="s">
        <v>4</v>
      </c>
      <c r="F5" s="35"/>
    </row>
    <row r="6" spans="1:6" ht="32.25" customHeight="1">
      <c r="A6" s="31" t="s">
        <v>5</v>
      </c>
      <c r="B6" s="32"/>
      <c r="C6" s="32"/>
      <c r="D6" s="32"/>
      <c r="E6" s="32"/>
      <c r="F6" s="33"/>
    </row>
    <row r="7" spans="1:6" ht="38.25" customHeight="1">
      <c r="A7" s="5" t="s">
        <v>6</v>
      </c>
      <c r="B7" s="6">
        <f>[7]Баланс!B7</f>
        <v>2442.0553199999999</v>
      </c>
      <c r="C7" s="7">
        <f>[7]Баланс!C7</f>
        <v>4.2990102316502283E-3</v>
      </c>
      <c r="D7" s="8">
        <f>[7]Баланс!D7</f>
        <v>5607.4867925000008</v>
      </c>
      <c r="E7" s="7">
        <f>[7]Баланс!E7</f>
        <v>8.739203301946788E-3</v>
      </c>
      <c r="F7" s="7">
        <f>[7]Баланс!F7</f>
        <v>1.2962161203211404</v>
      </c>
    </row>
    <row r="8" spans="1:6" ht="38.25" customHeight="1">
      <c r="A8" s="9" t="s">
        <v>7</v>
      </c>
      <c r="B8" s="10">
        <f>[7]Баланс!B8</f>
        <v>6704.6605259999997</v>
      </c>
      <c r="C8" s="11">
        <f>[7]Баланс!C8</f>
        <v>1.1802928445132603E-2</v>
      </c>
      <c r="D8" s="10">
        <f>[7]Баланс!D8</f>
        <v>23295.765956180006</v>
      </c>
      <c r="E8" s="11">
        <f>[7]Баланс!E8</f>
        <v>3.6306181770757666E-2</v>
      </c>
      <c r="F8" s="11">
        <f>[7]Баланс!F8</f>
        <v>2.4745630842667379</v>
      </c>
    </row>
    <row r="9" spans="1:6" ht="38.25" customHeight="1">
      <c r="A9" s="12" t="s">
        <v>8</v>
      </c>
      <c r="B9" s="13">
        <f>[7]Баланс!B9</f>
        <v>513970.68800199998</v>
      </c>
      <c r="C9" s="14">
        <f>[7]Баланс!C9</f>
        <v>0.90479737637102553</v>
      </c>
      <c r="D9" s="15">
        <f>[7]Баланс!D9</f>
        <v>533395.93150984007</v>
      </c>
      <c r="E9" s="14">
        <f>[7]Баланс!E9</f>
        <v>0.83129138924240753</v>
      </c>
      <c r="F9" s="14">
        <f>[7]Баланс!F9</f>
        <v>3.7794457857807835E-2</v>
      </c>
    </row>
    <row r="10" spans="1:6" ht="38.25" customHeight="1">
      <c r="A10" s="9" t="s">
        <v>9</v>
      </c>
      <c r="B10" s="10">
        <f>[7]Баланс!B10</f>
        <v>16781.026968999995</v>
      </c>
      <c r="C10" s="11">
        <f>[7]Баланс!C10</f>
        <v>2.9541430141447163E-2</v>
      </c>
      <c r="D10" s="10">
        <f>[7]Баланс!D10</f>
        <v>21056.481644129995</v>
      </c>
      <c r="E10" s="11">
        <f>[7]Баланс!E10</f>
        <v>3.2816283073173691E-2</v>
      </c>
      <c r="F10" s="11">
        <f>[7]Баланс!F10</f>
        <v>0.25477908372521857</v>
      </c>
    </row>
    <row r="11" spans="1:6" ht="38.25" customHeight="1">
      <c r="A11" s="12" t="s">
        <v>10</v>
      </c>
      <c r="B11" s="13">
        <f>[7]Баланс!B11</f>
        <v>17511.008907000003</v>
      </c>
      <c r="C11" s="14">
        <f>[7]Баланс!C11</f>
        <v>3.0826495141687164E-2</v>
      </c>
      <c r="D11" s="15">
        <f>[7]Баланс!D11</f>
        <v>38078.942668709999</v>
      </c>
      <c r="E11" s="14">
        <f>[7]Баланс!E11</f>
        <v>5.934559167399641E-2</v>
      </c>
      <c r="F11" s="14">
        <f>[7]Баланс!F11</f>
        <v>1.1745716006967475</v>
      </c>
    </row>
    <row r="12" spans="1:6" ht="38.25" customHeight="1">
      <c r="A12" s="16" t="s">
        <v>11</v>
      </c>
      <c r="B12" s="17">
        <f>[7]Баланс!B12</f>
        <v>10641.155276000034</v>
      </c>
      <c r="C12" s="18">
        <f>[7]Баланс!C12</f>
        <v>1.8732759669057356E-2</v>
      </c>
      <c r="D12" s="17">
        <f>[7]Баланс!D12</f>
        <v>20212.758901009911</v>
      </c>
      <c r="E12" s="18">
        <f>[7]Баланс!E12</f>
        <v>3.1501350937717817E-2</v>
      </c>
      <c r="F12" s="18">
        <f>[7]Баланс!F12</f>
        <v>0.8994891416158155</v>
      </c>
    </row>
    <row r="13" spans="1:6" ht="38.25" customHeight="1">
      <c r="A13" s="19" t="s">
        <v>12</v>
      </c>
      <c r="B13" s="20">
        <f>[7]Баланс!B13</f>
        <v>568050.59499999997</v>
      </c>
      <c r="C13" s="21">
        <f>[7]Баланс!C13</f>
        <v>1</v>
      </c>
      <c r="D13" s="20">
        <f>[7]Баланс!D13</f>
        <v>641647.36747237004</v>
      </c>
      <c r="E13" s="21">
        <f>[7]Баланс!E13</f>
        <v>1</v>
      </c>
      <c r="F13" s="21">
        <f>[7]Баланс!F13</f>
        <v>0.12956024185199572</v>
      </c>
    </row>
    <row r="14" spans="1:6" ht="32.25" customHeight="1">
      <c r="A14" s="31" t="s">
        <v>13</v>
      </c>
      <c r="B14" s="32"/>
      <c r="C14" s="32"/>
      <c r="D14" s="32"/>
      <c r="E14" s="32"/>
      <c r="F14" s="33"/>
    </row>
    <row r="15" spans="1:6" ht="38.25" customHeight="1">
      <c r="A15" s="5" t="s">
        <v>14</v>
      </c>
      <c r="B15" s="6">
        <f>[7]Баланс!B15</f>
        <v>177482.29702999996</v>
      </c>
      <c r="C15" s="7">
        <f>[7]Баланс!C15</f>
        <v>0.88746592475035535</v>
      </c>
      <c r="D15" s="8">
        <f>[7]Баланс!D15</f>
        <v>272040.36878558999</v>
      </c>
      <c r="E15" s="7">
        <f>[7]Баланс!E15</f>
        <v>0.90375874961022007</v>
      </c>
      <c r="F15" s="7">
        <f>[7]Баланс!F15</f>
        <v>0.53277466732136569</v>
      </c>
    </row>
    <row r="16" spans="1:6" ht="38.25" customHeight="1">
      <c r="A16" s="9" t="s">
        <v>15</v>
      </c>
      <c r="B16" s="10">
        <f>[7]Баланс!B16</f>
        <v>4854.4566359999999</v>
      </c>
      <c r="C16" s="11">
        <f>[7]Баланс!C16</f>
        <v>2.4273772199939619E-2</v>
      </c>
      <c r="D16" s="10">
        <f>[7]Баланс!D16</f>
        <v>12876.918810359995</v>
      </c>
      <c r="E16" s="11">
        <f>[7]Баланс!E16</f>
        <v>4.2779048178895565E-2</v>
      </c>
      <c r="F16" s="11">
        <f>[7]Баланс!F16</f>
        <v>1.6525973504153877</v>
      </c>
    </row>
    <row r="17" spans="1:6" ht="38.25" customHeight="1">
      <c r="A17" s="12" t="s">
        <v>16</v>
      </c>
      <c r="B17" s="13">
        <f>[7]Баланс!B17</f>
        <v>1115.9759989999998</v>
      </c>
      <c r="C17" s="14">
        <f>[7]Баланс!C17</f>
        <v>5.5802223011815651E-3</v>
      </c>
      <c r="D17" s="15">
        <f>[7]Баланс!D17</f>
        <v>2038.4822942499998</v>
      </c>
      <c r="E17" s="14">
        <f>[7]Баланс!E17</f>
        <v>6.7721427432925136E-3</v>
      </c>
      <c r="F17" s="14">
        <f>[7]Баланс!F17</f>
        <v>0.82663632199674231</v>
      </c>
    </row>
    <row r="18" spans="1:6" ht="38.25" customHeight="1">
      <c r="A18" s="16" t="s">
        <v>17</v>
      </c>
      <c r="B18" s="22">
        <f>[7]Баланс!B18</f>
        <v>16535.001785000037</v>
      </c>
      <c r="C18" s="18">
        <f>[7]Баланс!C18</f>
        <v>8.2680080748523524E-2</v>
      </c>
      <c r="D18" s="17">
        <f>[7]Баланс!D18</f>
        <v>14054.172091460099</v>
      </c>
      <c r="E18" s="18">
        <f>[7]Баланс!E18</f>
        <v>4.6690059467591909E-2</v>
      </c>
      <c r="F18" s="18">
        <f>[7]Баланс!F18</f>
        <v>-0.15003504237843251</v>
      </c>
    </row>
    <row r="19" spans="1:6" ht="38.25" customHeight="1">
      <c r="A19" s="19" t="s">
        <v>18</v>
      </c>
      <c r="B19" s="23">
        <f>[7]Баланс!B19</f>
        <v>199987.73144999999</v>
      </c>
      <c r="C19" s="21">
        <f>[7]Баланс!C19</f>
        <v>1.0000000000000002</v>
      </c>
      <c r="D19" s="23">
        <f>[7]Баланс!D19</f>
        <v>301009.94198166009</v>
      </c>
      <c r="E19" s="21">
        <f>[7]Баланс!E19</f>
        <v>1</v>
      </c>
      <c r="F19" s="21">
        <f>[7]Баланс!F19</f>
        <v>0.50514203946014158</v>
      </c>
    </row>
    <row r="20" spans="1:6" ht="32.25" customHeight="1">
      <c r="A20" s="31" t="s">
        <v>19</v>
      </c>
      <c r="B20" s="32"/>
      <c r="C20" s="32"/>
      <c r="D20" s="32"/>
      <c r="E20" s="32"/>
      <c r="F20" s="33"/>
    </row>
    <row r="21" spans="1:6" ht="38.25" customHeight="1">
      <c r="A21" s="5" t="s">
        <v>20</v>
      </c>
      <c r="B21" s="6">
        <f>[7]Баланс!B21</f>
        <v>250486.64362000002</v>
      </c>
      <c r="C21" s="7">
        <f>[7]Баланс!C21</f>
        <v>0.68055397356711367</v>
      </c>
      <c r="D21" s="8">
        <f>[7]Баланс!D21</f>
        <v>307318.86642261996</v>
      </c>
      <c r="E21" s="7">
        <f>[7]Баланс!E21</f>
        <v>0.90219006957333137</v>
      </c>
      <c r="F21" s="7">
        <f>[7]Баланс!F21</f>
        <v>0.22688723830256233</v>
      </c>
    </row>
    <row r="22" spans="1:6" ht="38.25" customHeight="1">
      <c r="A22" s="24" t="s">
        <v>21</v>
      </c>
      <c r="B22" s="25">
        <f>[7]Баланс!B22</f>
        <v>14835.146146999998</v>
      </c>
      <c r="C22" s="11">
        <f>[7]Баланс!C22</f>
        <v>4.0306011980846324E-2</v>
      </c>
      <c r="D22" s="10">
        <f>[7]Баланс!D22</f>
        <v>21273.633475859999</v>
      </c>
      <c r="E22" s="11">
        <f>[7]Баланс!E22</f>
        <v>6.2452595537268354E-2</v>
      </c>
      <c r="F22" s="11">
        <f>[7]Баланс!F22</f>
        <v>0.4340022851855766</v>
      </c>
    </row>
    <row r="23" spans="1:6" ht="38.25" customHeight="1">
      <c r="A23" s="26" t="s">
        <v>22</v>
      </c>
      <c r="B23" s="27">
        <f>[7]Баланс!B23</f>
        <v>102741.07276699999</v>
      </c>
      <c r="C23" s="28">
        <f>[7]Баланс!C23</f>
        <v>0.27914001445204006</v>
      </c>
      <c r="D23" s="29">
        <f>[7]Баланс!D23</f>
        <v>12043.999758569982</v>
      </c>
      <c r="E23" s="28">
        <f>[7]Баланс!E23</f>
        <v>3.5357337825080749E-2</v>
      </c>
      <c r="F23" s="28">
        <f>[7]Баланс!F23</f>
        <v>-0.88277327232231839</v>
      </c>
    </row>
    <row r="24" spans="1:6" ht="32.25" customHeight="1">
      <c r="A24" s="19" t="s">
        <v>23</v>
      </c>
      <c r="B24" s="23">
        <f>[7]Баланс!B24</f>
        <v>368062.86253400001</v>
      </c>
      <c r="C24" s="21">
        <f>[7]Баланс!C24</f>
        <v>1</v>
      </c>
      <c r="D24" s="23">
        <f>[7]Баланс!D24</f>
        <v>340636.49865705002</v>
      </c>
      <c r="E24" s="21">
        <f>[7]Баланс!E24</f>
        <v>1</v>
      </c>
      <c r="F24" s="21">
        <f>[7]Баланс!F24</f>
        <v>-7.45154338259717E-2</v>
      </c>
    </row>
  </sheetData>
  <mergeCells count="8">
    <mergeCell ref="A14:F14"/>
    <mergeCell ref="A20:F20"/>
    <mergeCell ref="A2:F2"/>
    <mergeCell ref="A4:A5"/>
    <mergeCell ref="B4:C4"/>
    <mergeCell ref="D4:E4"/>
    <mergeCell ref="F4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2018-09-26T04:35:00Z</cp:lastPrinted>
  <dcterms:created xsi:type="dcterms:W3CDTF">2018-02-01T13:18:00Z</dcterms:created>
  <dcterms:modified xsi:type="dcterms:W3CDTF">2020-10-21T11:35:04Z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1049-11.2.0.9396</vt:lpwstr>
  </property>
</Properties>
</file>