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АЗА\2. НКТ\Публикация веб сайт\2025\01.07.2025\01\"/>
    </mc:Choice>
  </mc:AlternateContent>
  <bookViews>
    <workbookView xWindow="0" yWindow="0" windowWidth="9720" windowHeight="1455"/>
  </bookViews>
  <sheets>
    <sheet name="СВОД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add21" hidden="1">[1]tab17!#REF!</definedName>
    <definedName name="___add21" hidden="1">[1]tab17!#REF!</definedName>
    <definedName name="__123Graph_A" hidden="1">'[2]tab 19'!#REF!</definedName>
    <definedName name="__123Graph_B" hidden="1">[3]tab17!#REF!</definedName>
    <definedName name="__123Graph_X" hidden="1">[3]tab17!#REF!</definedName>
    <definedName name="__2__123Graph_ACHART_1" hidden="1">[4]A!$C$31:$AJ$31</definedName>
    <definedName name="__4__123Graph_ACHART_2" hidden="1">[4]A!$C$31:$AJ$31</definedName>
    <definedName name="__add21" hidden="1">[1]tab17!#REF!</definedName>
    <definedName name="_10__123Graph_AREALEX_WAGE" hidden="1">'[2]tab 19'!#REF!</definedName>
    <definedName name="_10__123Graph_BCHART_2" hidden="1">[4]A!$C$36:$AJ$36</definedName>
    <definedName name="_10__123Graph_BREALEX_WAGE" hidden="1">#REF!</definedName>
    <definedName name="_11__123Graph_BCHART_1" hidden="1">[4]A!$C$28:$AJ$28</definedName>
    <definedName name="_12__123Graph_BREALEX_WAGE" hidden="1">#REF!</definedName>
    <definedName name="_12__123Graph_CCHART_1" hidden="1">[4]A!$C$24:$AJ$24</definedName>
    <definedName name="_13__123Graph_BCHART_1" hidden="1">[4]A!$C$28:$AJ$28</definedName>
    <definedName name="_14__123Graph_BCHART_2" hidden="1">[4]A!$C$36:$AJ$36</definedName>
    <definedName name="_14__123Graph_CCHART_1" hidden="1">[4]A!$C$24:$AJ$24</definedName>
    <definedName name="_14__123Graph_CCHART_2" hidden="1">[4]A!$C$38:$AJ$38</definedName>
    <definedName name="_16__123Graph_BCHART_2" hidden="1">[4]A!$C$36:$AJ$36</definedName>
    <definedName name="_16__123Graph_BREALEX_WAGE" hidden="1">#REF!</definedName>
    <definedName name="_16__123Graph_CCHART_2" hidden="1">[4]A!$C$38:$AJ$38</definedName>
    <definedName name="_16__123Graph_XCHART_1" hidden="1">[4]A!$C$5:$AJ$5</definedName>
    <definedName name="_18__123Graph_XCHART_1" hidden="1">[4]A!$C$5:$AJ$5</definedName>
    <definedName name="_18__123Graph_XCHART_2" hidden="1">[4]A!$C$39:$AJ$39</definedName>
    <definedName name="_19__123Graph_CCHART_1" hidden="1">[4]A!$C$24:$AJ$24</definedName>
    <definedName name="_19__123Graph_XREALEX_WAGE" hidden="1">#REF!</definedName>
    <definedName name="_2__123Graph_ACHART_1" hidden="1">[4]A!$C$31:$AJ$31</definedName>
    <definedName name="_20__123Graph_BREALEX_WAGE" hidden="1">#REF!</definedName>
    <definedName name="_20__123Graph_XCHART_2" hidden="1">[4]A!$C$39:$AJ$39</definedName>
    <definedName name="_22__123Graph_CCHART_2" hidden="1">[4]A!$C$38:$AJ$38</definedName>
    <definedName name="_22__123Graph_XREALEX_WAGE" hidden="1">#REF!</definedName>
    <definedName name="_23__123Graph_CCHART_1" hidden="1">[4]A!$C$24:$AJ$24</definedName>
    <definedName name="_25__123Graph_XCHART_1" hidden="1">[4]A!$C$5:$AJ$5</definedName>
    <definedName name="_26__123Graph_CCHART_2" hidden="1">[4]A!$C$38:$AJ$38</definedName>
    <definedName name="_28__123Graph_XCHART_2" hidden="1">[4]A!$C$39:$AJ$39</definedName>
    <definedName name="_29__123Graph_XCHART_1" hidden="1">[4]A!$C$5:$AJ$5</definedName>
    <definedName name="_3__123Graph_ACHART_1" hidden="1">[4]A!$C$31:$AJ$31</definedName>
    <definedName name="_30__123Graph_XREALEX_WAGE" hidden="1">#REF!</definedName>
    <definedName name="_32__123Graph_XCHART_2" hidden="1">[4]A!$C$39:$AJ$39</definedName>
    <definedName name="_36__123Graph_XREALEX_WAGE" hidden="1">#REF!</definedName>
    <definedName name="_4__123Graph_ACHART_2" hidden="1">[4]A!$C$31:$AJ$31</definedName>
    <definedName name="_5__123Graph_AREALEX_WAGE" hidden="1">'[2]tab 19'!#REF!</definedName>
    <definedName name="_6__123Graph_ACHART_2" hidden="1">[4]A!$C$31:$AJ$31</definedName>
    <definedName name="_6__123Graph_AREALEX_WAGE" hidden="1">'[5]tab 19'!#REF!</definedName>
    <definedName name="_7__123Graph_BCHART_1" hidden="1">[4]A!$C$28:$AJ$28</definedName>
    <definedName name="_8__123Graph_AREALEX_WAGE" hidden="1">'[2]tab 19'!#REF!</definedName>
    <definedName name="_8__123Graph_BCHART_1" hidden="1">[4]A!$C$28:$AJ$28</definedName>
    <definedName name="_9__123Graph_BCHART_2" hidden="1">[4]A!$C$36:$AJ$36</definedName>
    <definedName name="_add21" hidden="1">[1]tab17!#REF!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arse_Out" hidden="1">#REF!</definedName>
    <definedName name="_Sort" hidden="1">#REF!</definedName>
    <definedName name="Database">#REF!</definedName>
    <definedName name="Recover">[6]Macro1!$A$56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encount" hidden="1">2</definedName>
    <definedName name="TableName">"Dummy"</definedName>
    <definedName name="teset" hidden="1">{#N/A,#N/A,FALSE,"SimInp1";#N/A,#N/A,FALSE,"SimInp2";#N/A,#N/A,FALSE,"SimOut1";#N/A,#N/A,FALSE,"SimOut2";#N/A,#N/A,FALSE,"SimOut3";#N/A,#N/A,FALSE,"SimOut4";#N/A,#N/A,FALSE,"SimOut5"}</definedName>
    <definedName name="wrn.BOP_MIDTERM." hidden="1">{"BOP_TAB",#N/A,FALSE,"N";"MIDTERM_TAB",#N/A,FALSE,"O"}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WEO." hidden="1">{"WEO",#N/A,FALSE,"T"}</definedName>
    <definedName name="ддд" hidden="1">{"MONA",#N/A,FALSE,"S"}</definedName>
    <definedName name="тмвюқт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</definedNames>
  <calcPr calcId="162913"/>
</workbook>
</file>

<file path=xl/calcChain.xml><?xml version="1.0" encoding="utf-8"?>
<calcChain xmlns="http://schemas.openxmlformats.org/spreadsheetml/2006/main">
  <c r="F12" i="4" l="1"/>
  <c r="F11" i="4"/>
  <c r="E11" i="4"/>
  <c r="C11" i="4"/>
  <c r="F10" i="4"/>
  <c r="E10" i="4"/>
  <c r="C10" i="4"/>
  <c r="F9" i="4"/>
  <c r="E9" i="4"/>
  <c r="C9" i="4"/>
  <c r="F8" i="4"/>
  <c r="E8" i="4"/>
  <c r="C8" i="4"/>
  <c r="F7" i="4"/>
  <c r="E7" i="4"/>
  <c r="C7" i="4"/>
  <c r="F6" i="4"/>
  <c r="E6" i="4"/>
  <c r="C6" i="4"/>
</calcChain>
</file>

<file path=xl/sharedStrings.xml><?xml version="1.0" encoding="utf-8"?>
<sst xmlns="http://schemas.openxmlformats.org/spreadsheetml/2006/main" count="29" uniqueCount="27">
  <si>
    <t>Наименование показателей</t>
  </si>
  <si>
    <t>Прирост,
в %</t>
  </si>
  <si>
    <t>в% к итогу</t>
  </si>
  <si>
    <t>Активы</t>
  </si>
  <si>
    <t xml:space="preserve">Кассовая наличность и другие платежные документы </t>
  </si>
  <si>
    <t>К получению из банков</t>
  </si>
  <si>
    <t>Кредиты и микролизинг, чистые</t>
  </si>
  <si>
    <t>Основные средства, чистые</t>
  </si>
  <si>
    <t>Начисленные проценты к получению</t>
  </si>
  <si>
    <t>Другие активы</t>
  </si>
  <si>
    <t>Итого активов</t>
  </si>
  <si>
    <t>Обязательства</t>
  </si>
  <si>
    <t>Начисленные проценты к оплате</t>
  </si>
  <si>
    <t>Начисленные налоги к оплате</t>
  </si>
  <si>
    <t>Другие обязательства</t>
  </si>
  <si>
    <t>Итого обязательств</t>
  </si>
  <si>
    <t>Капитал</t>
  </si>
  <si>
    <t>Уставный капитал</t>
  </si>
  <si>
    <t>Резервный капитал</t>
  </si>
  <si>
    <t>Нераспределенная прибыль</t>
  </si>
  <si>
    <t>Итого собственного капитала</t>
  </si>
  <si>
    <t>Сводный баланс микрофинансовых организаций</t>
  </si>
  <si>
    <t>Прибыль текущего года(убыток)</t>
  </si>
  <si>
    <t>млрд. сум</t>
  </si>
  <si>
    <t>Кредиты, займы и лизинг к оплате</t>
  </si>
  <si>
    <t>01.07.2024 й.</t>
  </si>
  <si>
    <t>01.07.2025 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</si>
</sst>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General_)"/>
    <numFmt numFmtId="165" formatCode="[Black]#,##0.0;[Black]\-#,##0.0;;"/>
    <numFmt numFmtId="166" formatCode="_-* #,##0_р_._-;\-* #,##0_р_._-;_-* &quot;-&quot;??_р_._-;_-@_-"/>
    <numFmt numFmtId="167" formatCode="&quot;            &quot;@"/>
    <numFmt numFmtId="168" formatCode="_(* #,##0_);_(* \(#,##0\);_(* &quot;-&quot;_);_(@_)"/>
    <numFmt numFmtId="169" formatCode="_(* #,##0.00_);_(* \(#,##0.00\);_(* &quot;-&quot;??_);_(@_)"/>
    <numFmt numFmtId="170" formatCode="0.0"/>
    <numFmt numFmtId="171" formatCode="_(&quot;$&quot;* #,##0_);_(&quot;$&quot;* \(#,##0\);_(&quot;$&quot;* &quot;-&quot;_);_(@_)"/>
    <numFmt numFmtId="172" formatCode="&quot;   &quot;@"/>
    <numFmt numFmtId="173" formatCode="_-* #,##0.00_р_._-;\-* #,##0.00_р_._-;_-* &quot;-&quot;??_р_._-;_-@_-"/>
    <numFmt numFmtId="174" formatCode="&quot;      &quot;@"/>
    <numFmt numFmtId="175" formatCode="&quot;$&quot;#,##0\ ;\(&quot;$&quot;#,##0\)"/>
    <numFmt numFmtId="176" formatCode="_(&quot;$&quot;* #,##0.00_);_(&quot;$&quot;* \(#,##0.00\);_(&quot;$&quot;* &quot;-&quot;??_);_(@_)"/>
    <numFmt numFmtId="177" formatCode="0.0%"/>
    <numFmt numFmtId="178" formatCode="#,##0.0"/>
    <numFmt numFmtId="179" formatCode="_-* #,##0.00\ &quot;сум&quot;_-;\-* #,##0.00\ &quot;сум&quot;_-;_-* &quot;-&quot;??\ &quot;сум&quot;_-;_-@_-"/>
    <numFmt numFmtId="180" formatCode="_([$€-2]* #,##0.00_);_([$€-2]* \(#,##0.00\);_([$€-2]* &quot;-&quot;??_)"/>
    <numFmt numFmtId="181" formatCode="&quot;Да&quot;;&quot;Да&quot;;&quot;Нет&quot;"/>
  </numFmts>
  <fonts count="33">
    <font>
      <sz val="11"/>
      <color theme="1"/>
      <name val="Calibri"/>
      <charset val="204"/>
      <scheme val="minor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60"/>
      <name val="Calibri"/>
      <family val="2"/>
      <charset val="204"/>
    </font>
    <font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52"/>
      <name val="Calibri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Tms Rmn"/>
      <charset val="13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Helv"/>
      <charset val="13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indexed="56"/>
      <name val="Calibri"/>
      <family val="2"/>
      <charset val="204"/>
    </font>
    <font>
      <sz val="10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1"/>
      <name val="Cambria"/>
      <family val="1"/>
      <charset val="204"/>
    </font>
    <font>
      <sz val="11"/>
      <color theme="1"/>
      <name val="Cambria"/>
      <family val="1"/>
      <charset val="204"/>
    </font>
    <font>
      <sz val="12"/>
      <color theme="1"/>
      <name val="Cambria"/>
      <family val="1"/>
      <charset val="204"/>
    </font>
    <font>
      <sz val="14"/>
      <color theme="1"/>
      <name val="Cambria"/>
      <family val="1"/>
      <charset val="204"/>
    </font>
    <font>
      <b/>
      <sz val="14"/>
      <color theme="1"/>
      <name val="Cambria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30">
    <xf numFmtId="0" fontId="0" fillId="0" borderId="0"/>
    <xf numFmtId="0" fontId="27" fillId="5" borderId="10" applyNumberFormat="0" applyFont="0" applyAlignment="0" applyProtection="0"/>
    <xf numFmtId="0" fontId="9" fillId="6" borderId="0" applyNumberFormat="0" applyBorder="0" applyAlignment="0" applyProtection="0"/>
    <xf numFmtId="169" fontId="1" fillId="0" borderId="0" applyFont="0" applyFill="0" applyBorder="0" applyAlignment="0" applyProtection="0"/>
    <xf numFmtId="17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5" borderId="10" applyNumberFormat="0" applyFont="0" applyAlignment="0" applyProtection="0"/>
    <xf numFmtId="0" fontId="27" fillId="0" borderId="0"/>
    <xf numFmtId="0" fontId="5" fillId="4" borderId="0" applyNumberFormat="0" applyBorder="0" applyAlignment="0" applyProtection="0"/>
    <xf numFmtId="0" fontId="27" fillId="0" borderId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173" fontId="1" fillId="0" borderId="0" applyFont="0" applyFill="0" applyBorder="0" applyAlignment="0" applyProtection="0"/>
    <xf numFmtId="0" fontId="27" fillId="5" borderId="10" applyNumberFormat="0" applyFont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172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9" fillId="11" borderId="0" applyNumberFormat="0" applyBorder="0" applyAlignment="0" applyProtection="0"/>
    <xf numFmtId="0" fontId="5" fillId="12" borderId="0" applyNumberFormat="0" applyBorder="0" applyAlignment="0" applyProtection="0"/>
    <xf numFmtId="0" fontId="1" fillId="0" borderId="0"/>
    <xf numFmtId="167" fontId="2" fillId="0" borderId="0" applyFont="0" applyFill="0" applyBorder="0" applyAlignment="0" applyProtection="0"/>
    <xf numFmtId="0" fontId="8" fillId="0" borderId="0"/>
    <xf numFmtId="0" fontId="5" fillId="4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2" fillId="0" borderId="0"/>
    <xf numFmtId="0" fontId="5" fillId="3" borderId="0" applyNumberFormat="0" applyBorder="0" applyAlignment="0" applyProtection="0"/>
    <xf numFmtId="0" fontId="5" fillId="15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13" fillId="9" borderId="0" applyNumberFormat="0" applyBorder="0" applyAlignment="0" applyProtection="0"/>
    <xf numFmtId="0" fontId="14" fillId="22" borderId="12" applyNumberFormat="0" applyAlignment="0" applyProtection="0"/>
    <xf numFmtId="0" fontId="1" fillId="0" borderId="0"/>
    <xf numFmtId="0" fontId="15" fillId="23" borderId="13" applyNumberFormat="0" applyAlignment="0" applyProtection="0"/>
    <xf numFmtId="169" fontId="4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16" fillId="0" borderId="0" applyNumberFormat="0" applyFont="0" applyFill="0" applyBorder="0" applyAlignment="0"/>
    <xf numFmtId="0" fontId="1" fillId="0" borderId="0"/>
    <xf numFmtId="179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180" fontId="17" fillId="0" borderId="0" applyFont="0" applyFill="0" applyBorder="0" applyAlignment="0" applyProtection="0"/>
    <xf numFmtId="0" fontId="27" fillId="0" borderId="0"/>
    <xf numFmtId="164" fontId="18" fillId="0" borderId="0"/>
    <xf numFmtId="0" fontId="19" fillId="0" borderId="0" applyNumberFormat="0" applyFill="0" applyBorder="0" applyAlignment="0" applyProtection="0"/>
    <xf numFmtId="0" fontId="1" fillId="0" borderId="0" applyNumberFormat="0" applyFont="0" applyFill="0" applyBorder="0" applyAlignment="0" applyProtection="0">
      <alignment vertical="top"/>
    </xf>
    <xf numFmtId="2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0" fillId="10" borderId="0" applyNumberFormat="0" applyBorder="0" applyAlignment="0" applyProtection="0"/>
    <xf numFmtId="0" fontId="8" fillId="0" borderId="0"/>
    <xf numFmtId="0" fontId="21" fillId="0" borderId="0" applyNumberForma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23" fillId="0" borderId="14" applyNumberFormat="0" applyFill="0" applyAlignment="0" applyProtection="0"/>
    <xf numFmtId="0" fontId="27" fillId="0" borderId="0"/>
    <xf numFmtId="0" fontId="23" fillId="0" borderId="0" applyNumberFormat="0" applyFill="0" applyBorder="0" applyAlignment="0" applyProtection="0"/>
    <xf numFmtId="178" fontId="2" fillId="0" borderId="0" applyFont="0" applyFill="0" applyBorder="0" applyAlignment="0" applyProtection="0"/>
    <xf numFmtId="0" fontId="10" fillId="8" borderId="12" applyNumberFormat="0" applyAlignment="0" applyProtection="0"/>
    <xf numFmtId="0" fontId="8" fillId="0" borderId="0"/>
    <xf numFmtId="0" fontId="7" fillId="0" borderId="11" applyNumberFormat="0" applyFill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8" fontId="12" fillId="0" borderId="0" applyFill="0" applyBorder="0"/>
    <xf numFmtId="173" fontId="8" fillId="0" borderId="0" applyFont="0" applyFill="0" applyBorder="0" applyAlignment="0" applyProtection="0"/>
    <xf numFmtId="0" fontId="3" fillId="2" borderId="0" applyNumberFormat="0" applyBorder="0" applyAlignment="0" applyProtection="0"/>
    <xf numFmtId="0" fontId="27" fillId="0" borderId="0"/>
    <xf numFmtId="0" fontId="1" fillId="0" borderId="0"/>
    <xf numFmtId="0" fontId="6" fillId="0" borderId="0">
      <alignment vertical="top"/>
    </xf>
    <xf numFmtId="0" fontId="1" fillId="0" borderId="0"/>
    <xf numFmtId="0" fontId="8" fillId="24" borderId="15" applyNumberFormat="0" applyFont="0" applyAlignment="0" applyProtection="0"/>
    <xf numFmtId="0" fontId="25" fillId="22" borderId="16" applyNumberFormat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7" fillId="0" borderId="0"/>
    <xf numFmtId="0" fontId="26" fillId="0" borderId="0" applyNumberFormat="0" applyFill="0" applyBorder="0" applyAlignment="0" applyProtection="0"/>
    <xf numFmtId="0" fontId="1" fillId="0" borderId="17" applyNumberFormat="0" applyFont="0" applyFill="0" applyAlignment="0" applyProtection="0"/>
    <xf numFmtId="173" fontId="2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/>
    <xf numFmtId="0" fontId="5" fillId="0" borderId="0"/>
    <xf numFmtId="0" fontId="1" fillId="0" borderId="0" applyNumberFormat="0" applyFont="0" applyFill="0" applyBorder="0" applyAlignment="0" applyProtection="0">
      <alignment vertical="top"/>
    </xf>
    <xf numFmtId="0" fontId="4" fillId="0" borderId="0"/>
    <xf numFmtId="0" fontId="27" fillId="0" borderId="0"/>
    <xf numFmtId="173" fontId="8" fillId="0" borderId="0" applyFont="0" applyFill="0" applyBorder="0" applyAlignment="0" applyProtection="0"/>
    <xf numFmtId="0" fontId="27" fillId="0" borderId="0"/>
    <xf numFmtId="0" fontId="4" fillId="0" borderId="0"/>
    <xf numFmtId="0" fontId="27" fillId="0" borderId="0"/>
    <xf numFmtId="0" fontId="4" fillId="0" borderId="0"/>
    <xf numFmtId="0" fontId="27" fillId="0" borderId="0"/>
    <xf numFmtId="0" fontId="4" fillId="0" borderId="0"/>
    <xf numFmtId="0" fontId="8" fillId="0" borderId="0"/>
    <xf numFmtId="0" fontId="1" fillId="0" borderId="0"/>
    <xf numFmtId="0" fontId="8" fillId="0" borderId="0"/>
    <xf numFmtId="178" fontId="8" fillId="0" borderId="0" applyFont="0" applyFill="0" applyBorder="0" applyAlignment="0" applyProtection="0"/>
    <xf numFmtId="0" fontId="1" fillId="0" borderId="0"/>
    <xf numFmtId="178" fontId="8" fillId="0" borderId="0" applyFont="0" applyFill="0" applyBorder="0" applyAlignment="0" applyProtection="0"/>
    <xf numFmtId="0" fontId="1" fillId="0" borderId="0"/>
    <xf numFmtId="178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4" fillId="0" borderId="0"/>
    <xf numFmtId="0" fontId="27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8" fillId="0" borderId="0"/>
    <xf numFmtId="166" fontId="24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5" borderId="10" applyNumberFormat="0" applyFont="0" applyAlignment="0" applyProtection="0"/>
    <xf numFmtId="9" fontId="8" fillId="0" borderId="0" applyFont="0" applyFill="0" applyBorder="0" applyAlignment="0" applyProtection="0"/>
    <xf numFmtId="173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173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73" fontId="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8" fillId="0" borderId="0" applyFont="0" applyFill="0" applyBorder="0" applyAlignment="0" applyProtection="0"/>
    <xf numFmtId="169" fontId="24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8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6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8" fontId="8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/>
    <xf numFmtId="0" fontId="29" fillId="0" borderId="0" xfId="0" applyFont="1" applyFill="1"/>
    <xf numFmtId="0" fontId="29" fillId="0" borderId="0" xfId="0" applyFont="1" applyFill="1" applyBorder="1"/>
    <xf numFmtId="0" fontId="30" fillId="0" borderId="0" xfId="0" applyFont="1" applyFill="1" applyAlignment="1">
      <alignment horizontal="right" vertical="center"/>
    </xf>
    <xf numFmtId="14" fontId="31" fillId="0" borderId="1" xfId="0" applyNumberFormat="1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vertical="center" wrapText="1"/>
    </xf>
    <xf numFmtId="178" fontId="31" fillId="0" borderId="7" xfId="4" applyNumberFormat="1" applyFont="1" applyFill="1" applyBorder="1" applyAlignment="1">
      <alignment horizontal="center" vertical="center"/>
    </xf>
    <xf numFmtId="177" fontId="31" fillId="0" borderId="7" xfId="5" applyNumberFormat="1" applyFont="1" applyFill="1" applyBorder="1" applyAlignment="1">
      <alignment horizontal="center" vertical="center"/>
    </xf>
    <xf numFmtId="178" fontId="31" fillId="0" borderId="7" xfId="0" applyNumberFormat="1" applyFont="1" applyFill="1" applyBorder="1" applyAlignment="1">
      <alignment horizontal="center" vertical="center"/>
    </xf>
    <xf numFmtId="9" fontId="31" fillId="0" borderId="7" xfId="5" applyNumberFormat="1" applyFont="1" applyFill="1" applyBorder="1" applyAlignment="1">
      <alignment horizontal="right" vertical="center"/>
    </xf>
    <xf numFmtId="0" fontId="31" fillId="0" borderId="8" xfId="0" applyFont="1" applyFill="1" applyBorder="1" applyAlignment="1">
      <alignment vertical="center"/>
    </xf>
    <xf numFmtId="178" fontId="31" fillId="0" borderId="8" xfId="0" applyNumberFormat="1" applyFont="1" applyFill="1" applyBorder="1" applyAlignment="1">
      <alignment horizontal="center" vertical="center"/>
    </xf>
    <xf numFmtId="177" fontId="31" fillId="0" borderId="8" xfId="5" applyNumberFormat="1" applyFont="1" applyFill="1" applyBorder="1" applyAlignment="1">
      <alignment horizontal="center" vertical="center"/>
    </xf>
    <xf numFmtId="9" fontId="31" fillId="0" borderId="8" xfId="5" applyNumberFormat="1" applyFont="1" applyFill="1" applyBorder="1" applyAlignment="1">
      <alignment horizontal="right" vertical="center"/>
    </xf>
    <xf numFmtId="0" fontId="31" fillId="0" borderId="8" xfId="0" applyFont="1" applyFill="1" applyBorder="1" applyAlignment="1">
      <alignment vertical="center" wrapText="1"/>
    </xf>
    <xf numFmtId="178" fontId="31" fillId="0" borderId="8" xfId="4" applyNumberFormat="1" applyFont="1" applyFill="1" applyBorder="1" applyAlignment="1">
      <alignment horizontal="center" vertical="center"/>
    </xf>
    <xf numFmtId="177" fontId="31" fillId="0" borderId="8" xfId="5" applyNumberFormat="1" applyFont="1" applyFill="1" applyBorder="1" applyAlignment="1">
      <alignment horizontal="right" vertical="center"/>
    </xf>
    <xf numFmtId="9" fontId="31" fillId="0" borderId="8" xfId="5" applyNumberFormat="1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vertical="center"/>
    </xf>
    <xf numFmtId="178" fontId="32" fillId="0" borderId="9" xfId="4" applyNumberFormat="1" applyFont="1" applyFill="1" applyBorder="1" applyAlignment="1">
      <alignment horizontal="center" vertical="center"/>
    </xf>
    <xf numFmtId="9" fontId="32" fillId="0" borderId="9" xfId="5" applyNumberFormat="1" applyFont="1" applyFill="1" applyBorder="1" applyAlignment="1">
      <alignment horizontal="center" vertical="center"/>
    </xf>
    <xf numFmtId="177" fontId="32" fillId="0" borderId="9" xfId="5" applyNumberFormat="1" applyFont="1" applyFill="1" applyBorder="1" applyAlignment="1">
      <alignment horizontal="right" vertical="center"/>
    </xf>
    <xf numFmtId="9" fontId="31" fillId="0" borderId="7" xfId="5" applyNumberFormat="1" applyFont="1" applyFill="1" applyBorder="1" applyAlignment="1">
      <alignment horizontal="center" vertical="center"/>
    </xf>
    <xf numFmtId="3" fontId="31" fillId="0" borderId="8" xfId="0" applyNumberFormat="1" applyFont="1" applyFill="1" applyBorder="1" applyAlignment="1">
      <alignment horizontal="center" vertical="center"/>
    </xf>
    <xf numFmtId="178" fontId="32" fillId="0" borderId="9" xfId="0" applyNumberFormat="1" applyFont="1" applyFill="1" applyBorder="1" applyAlignment="1">
      <alignment horizontal="center" vertical="center"/>
    </xf>
    <xf numFmtId="3" fontId="31" fillId="0" borderId="8" xfId="4" applyNumberFormat="1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vertical="center" wrapText="1"/>
    </xf>
    <xf numFmtId="178" fontId="31" fillId="0" borderId="18" xfId="4" applyNumberFormat="1" applyFont="1" applyFill="1" applyBorder="1" applyAlignment="1">
      <alignment horizontal="center" vertical="center"/>
    </xf>
    <xf numFmtId="177" fontId="31" fillId="0" borderId="18" xfId="5" applyNumberFormat="1" applyFont="1" applyFill="1" applyBorder="1" applyAlignment="1">
      <alignment horizontal="center" vertical="center"/>
    </xf>
    <xf numFmtId="178" fontId="31" fillId="0" borderId="18" xfId="0" applyNumberFormat="1" applyFont="1" applyFill="1" applyBorder="1" applyAlignment="1">
      <alignment horizontal="center" vertical="center"/>
    </xf>
    <xf numFmtId="177" fontId="31" fillId="0" borderId="18" xfId="5" applyNumberFormat="1" applyFont="1" applyFill="1" applyBorder="1" applyAlignment="1">
      <alignment horizontal="right" vertical="center"/>
    </xf>
    <xf numFmtId="9" fontId="32" fillId="0" borderId="9" xfId="5" applyNumberFormat="1" applyFont="1" applyFill="1" applyBorder="1" applyAlignment="1">
      <alignment horizontal="right" vertical="center"/>
    </xf>
    <xf numFmtId="0" fontId="32" fillId="0" borderId="4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14" fontId="31" fillId="0" borderId="1" xfId="0" applyNumberFormat="1" applyFont="1" applyFill="1" applyBorder="1" applyAlignment="1">
      <alignment horizontal="center" vertical="center"/>
    </xf>
    <xf numFmtId="14" fontId="31" fillId="0" borderId="2" xfId="0" applyNumberFormat="1" applyFont="1" applyFill="1" applyBorder="1" applyAlignment="1">
      <alignment horizontal="center" vertical="center" wrapText="1"/>
    </xf>
    <xf numFmtId="14" fontId="31" fillId="0" borderId="3" xfId="0" applyNumberFormat="1" applyFont="1" applyFill="1" applyBorder="1" applyAlignment="1">
      <alignment horizontal="center" vertical="center" wrapText="1"/>
    </xf>
  </cellXfs>
  <cellStyles count="230">
    <cellStyle name="1 indent" xfId="17"/>
    <cellStyle name="2 indents" xfId="18"/>
    <cellStyle name="20% - Accent1" xfId="14"/>
    <cellStyle name="20% - Accent2" xfId="15"/>
    <cellStyle name="20% - Accent3" xfId="11"/>
    <cellStyle name="20% - Accent4" xfId="16"/>
    <cellStyle name="20% - Accent5" xfId="20"/>
    <cellStyle name="20% - Accent6" xfId="10"/>
    <cellStyle name="4 indents" xfId="22"/>
    <cellStyle name="40% - Accent1" xfId="24"/>
    <cellStyle name="40% - Accent2" xfId="25"/>
    <cellStyle name="40% - Accent3" xfId="26"/>
    <cellStyle name="40% - Accent4" xfId="28"/>
    <cellStyle name="40% - Accent5" xfId="8"/>
    <cellStyle name="40% - Accent6" xfId="29"/>
    <cellStyle name="60% - Accent1" xfId="19"/>
    <cellStyle name="60% - Accent2" xfId="30"/>
    <cellStyle name="60% - Accent3" xfId="31"/>
    <cellStyle name="60% - Accent4" xfId="32"/>
    <cellStyle name="60% - Accent5" xfId="33"/>
    <cellStyle name="60% - Accent6" xfId="34"/>
    <cellStyle name="Accent1" xfId="35"/>
    <cellStyle name="Accent2" xfId="36"/>
    <cellStyle name="Accent3" xfId="37"/>
    <cellStyle name="Accent4" xfId="2"/>
    <cellStyle name="Accent5" xfId="38"/>
    <cellStyle name="Accent6" xfId="39"/>
    <cellStyle name="Bad" xfId="40"/>
    <cellStyle name="Calculation" xfId="41"/>
    <cellStyle name="Check Cell" xfId="43"/>
    <cellStyle name="Comma 2" xfId="44"/>
    <cellStyle name="Comma_Copy of UZB data request for Financial sector surveillance2corrected" xfId="3"/>
    <cellStyle name="Comma0" xfId="45"/>
    <cellStyle name="common" xfId="46"/>
    <cellStyle name="Currency_Copy of SEI1098d" xfId="48"/>
    <cellStyle name="Currency0" xfId="49"/>
    <cellStyle name="Date" xfId="50"/>
    <cellStyle name="Euro" xfId="52"/>
    <cellStyle name="Excel.Chart" xfId="54"/>
    <cellStyle name="Explanatory Text" xfId="55"/>
    <cellStyle name="Fixed" xfId="57"/>
    <cellStyle name="Good" xfId="59"/>
    <cellStyle name="Heading 1" xfId="61"/>
    <cellStyle name="Heading 2" xfId="63"/>
    <cellStyle name="Heading 3" xfId="65"/>
    <cellStyle name="Heading 4" xfId="67"/>
    <cellStyle name="imf-one decimal" xfId="68"/>
    <cellStyle name="Input" xfId="69"/>
    <cellStyle name="Linked Cell" xfId="71"/>
    <cellStyle name="Millares [0]_11.1.3. bis" xfId="72"/>
    <cellStyle name="Millares_11.1.3. bis" xfId="73"/>
    <cellStyle name="Moneda [0]_11.1.3. bis" xfId="74"/>
    <cellStyle name="Moneda_11.1.3. bis" xfId="75"/>
    <cellStyle name="mystyle" xfId="76"/>
    <cellStyle name="Neutral" xfId="78"/>
    <cellStyle name="Normal - Style1" xfId="27"/>
    <cellStyle name="Normal 2" xfId="81"/>
    <cellStyle name="Normal_30906-аудит-2004" xfId="82"/>
    <cellStyle name="Note" xfId="83"/>
    <cellStyle name="Output" xfId="84"/>
    <cellStyle name="Percent_Copy of SEI1098d" xfId="85"/>
    <cellStyle name="percentage difference" xfId="86"/>
    <cellStyle name="Title" xfId="88"/>
    <cellStyle name="Total" xfId="89"/>
    <cellStyle name="Warning Text" xfId="91"/>
    <cellStyle name="Обычный" xfId="0" builtinId="0"/>
    <cellStyle name="Обычный 10" xfId="9"/>
    <cellStyle name="Обычный 11" xfId="92"/>
    <cellStyle name="Обычный 12" xfId="93"/>
    <cellStyle name="Обычный 13" xfId="94"/>
    <cellStyle name="Обычный 2" xfId="56"/>
    <cellStyle name="Обычный 2 10" xfId="95"/>
    <cellStyle name="Обычный 2 11" xfId="96"/>
    <cellStyle name="Обычный 2 12" xfId="98"/>
    <cellStyle name="Обычный 2 2" xfId="99"/>
    <cellStyle name="Обычный 2 2 10" xfId="80"/>
    <cellStyle name="Обычный 2 2 11" xfId="101"/>
    <cellStyle name="Обычный 2 2 12" xfId="103"/>
    <cellStyle name="Обычный 2 2 2" xfId="104"/>
    <cellStyle name="Обычный 2 2 2 2" xfId="105"/>
    <cellStyle name="Обычный 2 2 2 2 2" xfId="106"/>
    <cellStyle name="Обычный 2 2 2 2 2 2" xfId="108"/>
    <cellStyle name="Обычный 2 2 2 2 2 3" xfId="110"/>
    <cellStyle name="Обычный 2 2 2 2 2 4" xfId="112"/>
    <cellStyle name="Обычный 2 2 2 2 3" xfId="113"/>
    <cellStyle name="Обычный 2 2 2 2 4" xfId="114"/>
    <cellStyle name="Обычный 2 2 2 2 5" xfId="115"/>
    <cellStyle name="Обычный 2 2 2 2 6" xfId="116"/>
    <cellStyle name="Обычный 2 2 2 2 7" xfId="23"/>
    <cellStyle name="Обычный 2 2 2 3" xfId="51"/>
    <cellStyle name="Обычный 2 2 2 4" xfId="117"/>
    <cellStyle name="Обычный 2 2 2 5" xfId="118"/>
    <cellStyle name="Обычный 2 2 2 5 2" xfId="70"/>
    <cellStyle name="Обычный 2 2 2 5 3" xfId="119"/>
    <cellStyle name="Обычный 2 2 2 5 4" xfId="120"/>
    <cellStyle name="Обычный 2 2 2 6" xfId="121"/>
    <cellStyle name="Обычный 2 2 2 7" xfId="122"/>
    <cellStyle name="Обычный 2 2 2 8" xfId="123"/>
    <cellStyle name="Обычный 2 2 2 9" xfId="124"/>
    <cellStyle name="Обычный 2 2 3" xfId="21"/>
    <cellStyle name="Обычный 2 2 4" xfId="42"/>
    <cellStyle name="Обычный 2 2 5" xfId="125"/>
    <cellStyle name="Обычный 2 2 6" xfId="126"/>
    <cellStyle name="Обычный 2 2 7" xfId="127"/>
    <cellStyle name="Обычный 2 2 8" xfId="128"/>
    <cellStyle name="Обычный 2 2 8 2" xfId="129"/>
    <cellStyle name="Обычный 2 2 8 3" xfId="47"/>
    <cellStyle name="Обычный 2 2 8 4" xfId="130"/>
    <cellStyle name="Обычный 2 2 9" xfId="131"/>
    <cellStyle name="Обычный 2 3" xfId="132"/>
    <cellStyle name="Обычный 2 4" xfId="133"/>
    <cellStyle name="Обычный 2 5" xfId="60"/>
    <cellStyle name="Обычный 2 6" xfId="62"/>
    <cellStyle name="Обычный 2 7" xfId="64"/>
    <cellStyle name="Обычный 2 8" xfId="66"/>
    <cellStyle name="Обычный 2 8 2" xfId="134"/>
    <cellStyle name="Обычный 2 8 3" xfId="136"/>
    <cellStyle name="Обычный 2 8 4" xfId="138"/>
    <cellStyle name="Обычный 2 9" xfId="139"/>
    <cellStyle name="Обычный 3" xfId="140"/>
    <cellStyle name="Обычный 3 10" xfId="142"/>
    <cellStyle name="Обычный 3 2" xfId="135"/>
    <cellStyle name="Обычный 3 3" xfId="137"/>
    <cellStyle name="Обычный 3 4" xfId="53"/>
    <cellStyle name="Обычный 3 5" xfId="87"/>
    <cellStyle name="Обычный 3 6" xfId="143"/>
    <cellStyle name="Обычный 3 7" xfId="144"/>
    <cellStyle name="Обычный 3 8" xfId="145"/>
    <cellStyle name="Обычный 3 9" xfId="146"/>
    <cellStyle name="Обычный 4" xfId="147"/>
    <cellStyle name="Обычный 4 2" xfId="149"/>
    <cellStyle name="Обычный 4 3" xfId="151"/>
    <cellStyle name="Обычный 4 4" xfId="153"/>
    <cellStyle name="Обычный 4 5" xfId="155"/>
    <cellStyle name="Обычный 5" xfId="156"/>
    <cellStyle name="Обычный 5 2" xfId="7"/>
    <cellStyle name="Обычный 5 3" xfId="157"/>
    <cellStyle name="Обычный 5 4" xfId="158"/>
    <cellStyle name="Обычный 5 5" xfId="159"/>
    <cellStyle name="Обычный 6" xfId="148"/>
    <cellStyle name="Обычный 6 2" xfId="160"/>
    <cellStyle name="Обычный 6 3" xfId="161"/>
    <cellStyle name="Обычный 6 4" xfId="162"/>
    <cellStyle name="Обычный 6 5" xfId="163"/>
    <cellStyle name="Обычный 7" xfId="150"/>
    <cellStyle name="Обычный 7 2" xfId="79"/>
    <cellStyle name="Обычный 7 3" xfId="100"/>
    <cellStyle name="Обычный 7 4" xfId="102"/>
    <cellStyle name="Обычный 7 5" xfId="164"/>
    <cellStyle name="Обычный 8" xfId="152"/>
    <cellStyle name="Обычный 8 2" xfId="165"/>
    <cellStyle name="Обычный 8 3" xfId="166"/>
    <cellStyle name="Обычный 8 4" xfId="167"/>
    <cellStyle name="Обычный 8 5" xfId="168"/>
    <cellStyle name="Обычный 9" xfId="154"/>
    <cellStyle name="Примечание 2" xfId="169"/>
    <cellStyle name="Примечание 3" xfId="13"/>
    <cellStyle name="Примечание 4" xfId="6"/>
    <cellStyle name="Примечание 5" xfId="1"/>
    <cellStyle name="Процентный" xfId="5" builtinId="5"/>
    <cellStyle name="Процентный 2" xfId="170"/>
    <cellStyle name="Процентный 2 2" xfId="172"/>
    <cellStyle name="Процентный 2 3" xfId="174"/>
    <cellStyle name="Процентный 2 4" xfId="175"/>
    <cellStyle name="Процентный 2 5" xfId="176"/>
    <cellStyle name="Процентный 3" xfId="177"/>
    <cellStyle name="Процентный 3 2" xfId="180"/>
    <cellStyle name="Процентный 3 3" xfId="183"/>
    <cellStyle name="Процентный 3 4" xfId="185"/>
    <cellStyle name="Процентный 4" xfId="186"/>
    <cellStyle name="Процентный 5" xfId="58"/>
    <cellStyle name="Финансовый" xfId="4" builtinId="3"/>
    <cellStyle name="Финансовый 10" xfId="188"/>
    <cellStyle name="Финансовый 11" xfId="179"/>
    <cellStyle name="Финансовый 12" xfId="182"/>
    <cellStyle name="Финансовый 13" xfId="184"/>
    <cellStyle name="Финансовый 14" xfId="189"/>
    <cellStyle name="Финансовый 15" xfId="12"/>
    <cellStyle name="Финансовый 16" xfId="190"/>
    <cellStyle name="Финансовый 2" xfId="191"/>
    <cellStyle name="Финансовый 2 2" xfId="77"/>
    <cellStyle name="Финансовый 2 2 2" xfId="192"/>
    <cellStyle name="Финансовый 2 2 2 2" xfId="97"/>
    <cellStyle name="Финансовый 2 2 2 3" xfId="193"/>
    <cellStyle name="Финансовый 2 2 2 4" xfId="194"/>
    <cellStyle name="Финансовый 2 2 3" xfId="195"/>
    <cellStyle name="Финансовый 2 2 4" xfId="196"/>
    <cellStyle name="Финансовый 2 2 5" xfId="197"/>
    <cellStyle name="Финансовый 2 2 6" xfId="198"/>
    <cellStyle name="Финансовый 2 2 7" xfId="141"/>
    <cellStyle name="Финансовый 2 2 8" xfId="199"/>
    <cellStyle name="Финансовый 2 2 9" xfId="200"/>
    <cellStyle name="Финансовый 2 3" xfId="201"/>
    <cellStyle name="Финансовый 2 4" xfId="202"/>
    <cellStyle name="Финансовый 2 5" xfId="203"/>
    <cellStyle name="Финансовый 2 6" xfId="204"/>
    <cellStyle name="Финансовый 2 7" xfId="205"/>
    <cellStyle name="Финансовый 2 8" xfId="206"/>
    <cellStyle name="Финансовый 2 9" xfId="207"/>
    <cellStyle name="Финансовый 3" xfId="107"/>
    <cellStyle name="Финансовый 3 2" xfId="208"/>
    <cellStyle name="Финансовый 3 3" xfId="209"/>
    <cellStyle name="Финансовый 3 4" xfId="210"/>
    <cellStyle name="Финансовый 3 5" xfId="211"/>
    <cellStyle name="Финансовый 4" xfId="109"/>
    <cellStyle name="Финансовый 5" xfId="111"/>
    <cellStyle name="Финансовый 5 2" xfId="212"/>
    <cellStyle name="Финансовый 5 3" xfId="90"/>
    <cellStyle name="Финансовый 5 4" xfId="171"/>
    <cellStyle name="Финансовый 5 5" xfId="173"/>
    <cellStyle name="Финансовый 6" xfId="213"/>
    <cellStyle name="Финансовый 6 2" xfId="214"/>
    <cellStyle name="Финансовый 6 3" xfId="187"/>
    <cellStyle name="Финансовый 6 4" xfId="178"/>
    <cellStyle name="Финансовый 6 5" xfId="181"/>
    <cellStyle name="Финансовый 7" xfId="215"/>
    <cellStyle name="Финансовый 7 2" xfId="216"/>
    <cellStyle name="Финансовый 7 3" xfId="217"/>
    <cellStyle name="Финансовый 7 4" xfId="218"/>
    <cellStyle name="Финансовый 7 5" xfId="219"/>
    <cellStyle name="Финансовый 8" xfId="220"/>
    <cellStyle name="Финансовый 8 2" xfId="221"/>
    <cellStyle name="Финансовый 8 3" xfId="222"/>
    <cellStyle name="Финансовый 8 4" xfId="223"/>
    <cellStyle name="Финансовый 8 5" xfId="224"/>
    <cellStyle name="Финансовый 9" xfId="225"/>
    <cellStyle name="Финансовый 9 2" xfId="226"/>
    <cellStyle name="Финансовый 9 3" xfId="227"/>
    <cellStyle name="Финансовый 9 4" xfId="228"/>
    <cellStyle name="Финансовый 9 5" xfId="229"/>
  </cellStyles>
  <dxfs count="0"/>
  <tableStyles count="0" defaultTableStyle="TableStyleMedium9" defaultPivotStyle="PivotStyleLight16"/>
  <colors>
    <mruColors>
      <color rgb="FFFDE4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net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#ССЫЛКА"/>
      <sheetName val="TAB113"/>
      <sheetName val="TAB110"/>
      <sheetName val="TAB111"/>
      <sheetName val="TAB104"/>
      <sheetName val="TAB151"/>
      <sheetName val="TAB158"/>
      <sheetName val="Пост по регион (2)"/>
      <sheetName val="тегилмасин"/>
      <sheetName val="Лист1"/>
      <sheetName val="Субстандарт "/>
      <sheetName val="Харакатсиз"/>
      <sheetName val="Тегишилмасин"/>
      <sheetName val="ЭСЛАТМА!!"/>
      <sheetName val="Sheet"/>
      <sheetName val="tab31_old"/>
      <sheetName val="Пост_по_регион_(2)"/>
      <sheetName val="Лист2"/>
      <sheetName val="Сабаб"/>
      <sheetName val="tab 19"/>
      <sheetName val="жадвал"/>
      <sheetName val="Танишиб чиқиш учун"/>
      <sheetName val="UZB redtab Jan 04"/>
      <sheetName val="tab31_old1"/>
      <sheetName val="Пост_по_регион_(2)1"/>
      <sheetName val="Субстандарт_"/>
      <sheetName val="tab_19"/>
      <sheetName val="Танишиб_чиқиш_учун"/>
      <sheetName val="UZB_redtab_Jan_04"/>
      <sheetName val="Свод (Район,кала)"/>
      <sheetName val="Банк жами"/>
      <sheetName val="shablon"/>
      <sheetName val="tegmang"/>
      <sheetName val="Лист4"/>
      <sheetName val="ruyhat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Svod jadval"/>
      <sheetName val="ж а м и"/>
      <sheetName val="РУЙХАТ"/>
      <sheetName val="Лист3"/>
      <sheetName val="T1"/>
      <sheetName val="tab31_old2"/>
      <sheetName val="Пост_по_регион_(2)2"/>
      <sheetName val="Субстандарт_1"/>
      <sheetName val="tab_191"/>
      <sheetName val="Танишиб_чиқиш_учун1"/>
      <sheetName val="UZB_redtab_Jan_041"/>
      <sheetName val="Свод_(Район,кала)"/>
      <sheetName val="Банк_жами"/>
      <sheetName val="Bank_Capital_Calc"/>
      <sheetName val="Bank_Capital_Calc_(2)"/>
      <sheetName val="Calculation_of_Risk_Weighted_As"/>
      <sheetName val="Calculation_of_Risk_Weighte_нац"/>
      <sheetName val="Calculation_of_Risk_Weighte_ин"/>
      <sheetName val="Calculation_of_Risk"/>
      <sheetName val="Svod_jadval"/>
      <sheetName val="ж_а_м_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A"/>
      <sheetName val="Balance"/>
      <sheetName val="Bank Capital Calc (2)"/>
      <sheetName val="Liquidity Analysis"/>
      <sheetName val="Bank Assets Analysis"/>
      <sheetName val="Bank Assets Analysis (нац)"/>
      <sheetName val="Bank Liabilities Analysis"/>
      <sheetName val="Bank Liabilities Analysis (нац)"/>
      <sheetName val="Commitments"/>
      <sheetName val="Deposits by Client"/>
      <sheetName val="Investment Securities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Bank_Capital_Calc_(2)"/>
      <sheetName val="Liquidity_Analysis"/>
      <sheetName val="Bank_Assets_Analysis"/>
      <sheetName val="Bank_Assets_Analysis_(нац)"/>
      <sheetName val="Bank_Liabilities_Analysis"/>
      <sheetName val="Bank_Liabilities_Analysis_(нац)"/>
      <sheetName val="Deposits_by_Client"/>
      <sheetName val="Investment_Securities"/>
      <sheetName val="БАЗА"/>
      <sheetName val="Data input"/>
      <sheetName val="План пр-ва"/>
      <sheetName val="табл чувств"/>
      <sheetName val="План продаж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Bank_Capital_Calc_(2)1"/>
      <sheetName val="Liquidity_Analysis1"/>
      <sheetName val="Bank_Assets_Analysis1"/>
      <sheetName val="Bank_Assets_Analysis_(нац)1"/>
      <sheetName val="Bank_Liabilities_Analysis1"/>
      <sheetName val="Bank_Liabilities_Analysis_(нац1"/>
      <sheetName val="Deposits_by_Client1"/>
      <sheetName val="Investment_Securities1"/>
      <sheetName val="Data_input"/>
      <sheetName val="План_пр-ва"/>
      <sheetName val="табл_чувств"/>
      <sheetName val="План_продаж"/>
      <sheetName val="tab17"/>
      <sheetName val="000"/>
      <sheetName val="Central Govt"/>
      <sheetName val="table_82"/>
      <sheetName val="tab_92"/>
      <sheetName val="tab_102"/>
      <sheetName val="tab_112"/>
      <sheetName val="tab_122"/>
      <sheetName val="tab_132"/>
      <sheetName val="tab_142"/>
      <sheetName val="tab_152"/>
      <sheetName val="tab_162"/>
      <sheetName val="tab_172"/>
      <sheetName val="tab_182"/>
      <sheetName val="tab_192"/>
      <sheetName val="tab_202"/>
      <sheetName val="tab_212"/>
      <sheetName val="tab_222"/>
      <sheetName val="tab_232"/>
      <sheetName val="tab_242"/>
      <sheetName val="tab_252"/>
      <sheetName val="tab_262"/>
      <sheetName val="tab_272"/>
      <sheetName val="tab_282"/>
      <sheetName val="tab_292"/>
      <sheetName val="tab_302"/>
      <sheetName val="tab_312"/>
      <sheetName val="tab31_old2"/>
      <sheetName val="tab_332"/>
      <sheetName val="tab_342"/>
      <sheetName val="tab_352"/>
      <sheetName val="tab_362"/>
      <sheetName val="tab_372"/>
      <sheetName val="tab_382"/>
      <sheetName val="tab_392"/>
      <sheetName val="tab_402"/>
      <sheetName val="tab_412"/>
      <sheetName val="tab_422"/>
      <sheetName val="Bank_Capital_Calc_(2)2"/>
      <sheetName val="Liquidity_Analysis2"/>
      <sheetName val="Bank_Assets_Analysis2"/>
      <sheetName val="Bank_Assets_Analysis_(нац)2"/>
      <sheetName val="Bank_Liabilities_Analysis2"/>
      <sheetName val="Bank_Liabilities_Analysis_(нац2"/>
      <sheetName val="Deposits_by_Client2"/>
      <sheetName val="Investment_Securities2"/>
      <sheetName val="Data_input1"/>
      <sheetName val="План_пр-ва1"/>
      <sheetName val="табл_чувств1"/>
      <sheetName val="План_продаж1"/>
      <sheetName val="Central_Govt"/>
      <sheetName val="Tit"/>
      <sheetName val="ж а м и"/>
      <sheetName val="ER"/>
      <sheetName val="W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113"/>
      <sheetName val="TAB110"/>
      <sheetName val="TAB111"/>
      <sheetName val="TAB104"/>
      <sheetName val="TAB151"/>
      <sheetName val="TAB158"/>
      <sheetName val="tab 19"/>
      <sheetName val="tab_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ab17"/>
      <sheetName val="Guidance"/>
      <sheetName val="СМЕТА СМР"/>
      <sheetName val="Assumptions"/>
      <sheetName val="План пр-ва"/>
      <sheetName val="tab 19"/>
      <sheetName val="programa"/>
      <sheetName val="C"/>
      <sheetName val="REER"/>
      <sheetName val="к.смета"/>
      <sheetName val="2-жадвал Свод"/>
      <sheetName val="СМЕТА_СМР"/>
      <sheetName val="План_пр-ва"/>
      <sheetName val="tab_19"/>
      <sheetName val="к_смета"/>
      <sheetName val="2-жадвал_Свод"/>
      <sheetName val="Q2"/>
      <sheetName val="INTRT"/>
      <sheetName val="AeCO SPL"/>
      <sheetName val="Tier1"/>
      <sheetName val="Вазирликлар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Edm Oil"/>
      <sheetName val="WTI Comp"/>
      <sheetName val="Base EEFF"/>
      <sheetName val="Sheet1"/>
      <sheetName val="Sheet2"/>
      <sheetName val="Base_EEFF"/>
      <sheetName val="monimp"/>
      <sheetName val="interv"/>
      <sheetName val="fiscout"/>
      <sheetName val="жиззах янги раз"/>
      <sheetName val="Oglavlenie"/>
      <sheetName val="Таблицы_"/>
      <sheetName val="Зарплата"/>
      <sheetName val="7 (2)"/>
      <sheetName val="Амортизация"/>
      <sheetName val="Treatment Summary"/>
      <sheetName val="cop fed"/>
      <sheetName val="setup_products"/>
      <sheetName val="Форма №2а"/>
      <sheetName val="СМЕТА_СМР1"/>
      <sheetName val="План_пр-ва1"/>
      <sheetName val="tab_191"/>
      <sheetName val="к_смета1"/>
      <sheetName val="2-жадвал_Свод1"/>
      <sheetName val="AeCO_SPL"/>
      <sheetName val="Edm_Oil"/>
      <sheetName val="WTI_Comp"/>
      <sheetName val="Bank_Capital_Calc"/>
      <sheetName val="Bank_Capital_Calc_(2)"/>
      <sheetName val="Calculation_of_Risk_Weighted_As"/>
      <sheetName val="Calculation_of_Risk_Weighte_нац"/>
      <sheetName val="Calculation_of_Risk_Weighte_ин"/>
      <sheetName val="Calculation_of_Risk"/>
      <sheetName val="7_(2)"/>
      <sheetName val="Base_EEFF1"/>
      <sheetName val="жиззах_янги_раз"/>
      <sheetName val="Treatment_Summary"/>
      <sheetName val="cop_fed"/>
      <sheetName val="Форма_№2а"/>
      <sheetName val="Анализ"/>
      <sheetName val="Ex rate bloom"/>
      <sheetName val="Central Govt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5">
          <cell r="C5">
            <v>597958561</v>
          </cell>
        </row>
      </sheetData>
      <sheetData sheetId="23">
        <row r="5">
          <cell r="C5">
            <v>597958561</v>
          </cell>
        </row>
      </sheetData>
      <sheetData sheetId="24">
        <row r="5">
          <cell r="C5">
            <v>597958561</v>
          </cell>
        </row>
      </sheetData>
      <sheetData sheetId="25">
        <row r="5">
          <cell r="C5">
            <v>597958561</v>
          </cell>
        </row>
      </sheetData>
      <sheetData sheetId="26">
        <row r="5">
          <cell r="C5">
            <v>597958561</v>
          </cell>
        </row>
      </sheetData>
      <sheetData sheetId="27">
        <row r="5">
          <cell r="C5">
            <v>597958561</v>
          </cell>
        </row>
      </sheetData>
      <sheetData sheetId="28" refreshError="1"/>
      <sheetData sheetId="29" refreshError="1"/>
      <sheetData sheetId="30" refreshError="1"/>
      <sheetData sheetId="31">
        <row r="5">
          <cell r="C5">
            <v>597958561</v>
          </cell>
        </row>
      </sheetData>
      <sheetData sheetId="32">
        <row r="5">
          <cell r="C5">
            <v>597958561</v>
          </cell>
        </row>
      </sheetData>
      <sheetData sheetId="33">
        <row r="5">
          <cell r="C5">
            <v>597958561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5">
          <cell r="C5">
            <v>597958561</v>
          </cell>
        </row>
      </sheetData>
      <sheetData sheetId="40">
        <row r="5">
          <cell r="C5">
            <v>597958561</v>
          </cell>
        </row>
      </sheetData>
      <sheetData sheetId="41">
        <row r="5">
          <cell r="C5">
            <v>597958561</v>
          </cell>
        </row>
      </sheetData>
      <sheetData sheetId="42">
        <row r="5">
          <cell r="C5">
            <v>597958561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/>
      <sheetData sheetId="48">
        <row r="5">
          <cell r="C5">
            <v>597958561</v>
          </cell>
        </row>
      </sheetData>
      <sheetData sheetId="49">
        <row r="5">
          <cell r="C5">
            <v>597958561</v>
          </cell>
        </row>
      </sheetData>
      <sheetData sheetId="50">
        <row r="5">
          <cell r="C5">
            <v>597958561</v>
          </cell>
        </row>
      </sheetData>
      <sheetData sheetId="51">
        <row r="5">
          <cell r="C5">
            <v>597958561</v>
          </cell>
        </row>
      </sheetData>
      <sheetData sheetId="52">
        <row r="5">
          <cell r="C5">
            <v>597958561</v>
          </cell>
        </row>
      </sheetData>
      <sheetData sheetId="53">
        <row r="5">
          <cell r="C5">
            <v>597958561</v>
          </cell>
        </row>
      </sheetData>
      <sheetData sheetId="54">
        <row r="5">
          <cell r="C5">
            <v>597958561</v>
          </cell>
        </row>
      </sheetData>
      <sheetData sheetId="55">
        <row r="5">
          <cell r="C5">
            <v>597958561</v>
          </cell>
        </row>
      </sheetData>
      <sheetData sheetId="56">
        <row r="5">
          <cell r="C5">
            <v>597958561</v>
          </cell>
        </row>
      </sheetData>
      <sheetData sheetId="57">
        <row r="5">
          <cell r="C5">
            <v>597958561</v>
          </cell>
        </row>
      </sheetData>
      <sheetData sheetId="58">
        <row r="5">
          <cell r="C5">
            <v>597958561</v>
          </cell>
        </row>
      </sheetData>
      <sheetData sheetId="59">
        <row r="5">
          <cell r="C5">
            <v>597958561</v>
          </cell>
        </row>
      </sheetData>
      <sheetData sheetId="60">
        <row r="5">
          <cell r="C5">
            <v>597958561</v>
          </cell>
        </row>
      </sheetData>
      <sheetData sheetId="61">
        <row r="5">
          <cell r="C5">
            <v>597958561</v>
          </cell>
        </row>
      </sheetData>
      <sheetData sheetId="62">
        <row r="5">
          <cell r="C5">
            <v>597958561</v>
          </cell>
        </row>
      </sheetData>
      <sheetData sheetId="63">
        <row r="5">
          <cell r="C5">
            <v>597958561</v>
          </cell>
        </row>
      </sheetData>
      <sheetData sheetId="64">
        <row r="5">
          <cell r="C5">
            <v>597958561</v>
          </cell>
        </row>
      </sheetData>
      <sheetData sheetId="65">
        <row r="5">
          <cell r="C5">
            <v>597958561</v>
          </cell>
        </row>
      </sheetData>
      <sheetData sheetId="66">
        <row r="5">
          <cell r="C5">
            <v>597958561</v>
          </cell>
        </row>
      </sheetData>
      <sheetData sheetId="67" refreshError="1"/>
      <sheetData sheetId="68" refreshError="1"/>
      <sheetData sheetId="6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СВОД"/>
      <sheetName val="номма ном"/>
      <sheetName val="Пенсия бўйича"/>
      <sheetName val="UZB SA tables English -- to aut"/>
      <sheetName val="тегилмасин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номма_ном"/>
      <sheetName val="Пенсия_бўйича"/>
      <sheetName val="UZB_SA_tables_English_--_to_aut"/>
      <sheetName val="Параметр (ФОРМУДА)"/>
      <sheetName val="BAL"/>
      <sheetName val="진행 DATA (2)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номма_ном1"/>
      <sheetName val="Пенсия_бўйича1"/>
      <sheetName val="UZB_SA_tables_English_--_to_au1"/>
      <sheetName val="Параметр_(ФОРМУДА)"/>
      <sheetName val="진행_DATA_(2)"/>
      <sheetName val="A"/>
      <sheetName val="ￒ_x0000_"/>
      <sheetName val=""/>
      <sheetName val="ￒ"/>
      <sheetName val="IPC1988"/>
      <sheetName val="table_82"/>
      <sheetName val="tab_92"/>
      <sheetName val="tab_102"/>
      <sheetName val="tab_112"/>
      <sheetName val="tab_122"/>
      <sheetName val="tab_132"/>
      <sheetName val="tab_142"/>
      <sheetName val="tab_152"/>
      <sheetName val="tab_162"/>
      <sheetName val="tab_172"/>
      <sheetName val="tab_182"/>
      <sheetName val="tab_192"/>
      <sheetName val="tab_202"/>
      <sheetName val="tab_212"/>
      <sheetName val="tab_222"/>
      <sheetName val="tab_232"/>
      <sheetName val="tab_242"/>
      <sheetName val="tab_252"/>
      <sheetName val="tab_262"/>
      <sheetName val="tab_272"/>
      <sheetName val="tab_282"/>
      <sheetName val="tab_292"/>
      <sheetName val="tab_302"/>
      <sheetName val="tab_312"/>
      <sheetName val="tab31_old2"/>
      <sheetName val="tab_332"/>
      <sheetName val="tab_342"/>
      <sheetName val="tab_352"/>
      <sheetName val="tab_362"/>
      <sheetName val="tab_372"/>
      <sheetName val="tab_382"/>
      <sheetName val="tab_392"/>
      <sheetName val="tab_402"/>
      <sheetName val="tab_412"/>
      <sheetName val="tab_422"/>
      <sheetName val="номма_ном2"/>
      <sheetName val="Пенсия_бўйича2"/>
      <sheetName val="UZB_SA_tables_English_--_to_au2"/>
      <sheetName val="Параметр_(ФОРМУДА)1"/>
      <sheetName val="진행_DATA_(2)1"/>
      <sheetName val="interv"/>
      <sheetName val="T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/>
      <sheetData sheetId="137"/>
      <sheetData sheetId="138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  <sheetName val="GRAFPROM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view="pageBreakPreview" zoomScaleNormal="100" zoomScaleSheetLayoutView="100" workbookViewId="0">
      <selection activeCell="D9" sqref="D9"/>
    </sheetView>
  </sheetViews>
  <sheetFormatPr defaultRowHeight="15"/>
  <cols>
    <col min="1" max="1" width="43.140625" bestFit="1" customWidth="1"/>
    <col min="2" max="2" width="12.7109375" customWidth="1"/>
    <col min="3" max="3" width="13.7109375" customWidth="1"/>
    <col min="4" max="4" width="12.7109375" bestFit="1" customWidth="1"/>
    <col min="5" max="6" width="13.85546875" customWidth="1"/>
  </cols>
  <sheetData>
    <row r="1" spans="1:6" ht="24.95" customHeight="1">
      <c r="A1" s="36" t="s">
        <v>21</v>
      </c>
      <c r="B1" s="36"/>
      <c r="C1" s="36"/>
      <c r="D1" s="36"/>
      <c r="E1" s="36"/>
      <c r="F1" s="36"/>
    </row>
    <row r="2" spans="1:6" ht="15.75">
      <c r="A2" s="2"/>
      <c r="B2" s="2"/>
      <c r="C2" s="3"/>
      <c r="D2" s="4"/>
      <c r="E2" s="2"/>
      <c r="F2" s="4"/>
    </row>
    <row r="3" spans="1:6" ht="27" customHeight="1">
      <c r="A3" s="37" t="s">
        <v>0</v>
      </c>
      <c r="B3" s="38" t="s">
        <v>25</v>
      </c>
      <c r="C3" s="38"/>
      <c r="D3" s="38" t="s">
        <v>26</v>
      </c>
      <c r="E3" s="38"/>
      <c r="F3" s="39" t="s">
        <v>1</v>
      </c>
    </row>
    <row r="4" spans="1:6" ht="44.25" customHeight="1">
      <c r="A4" s="37"/>
      <c r="B4" s="5" t="s">
        <v>23</v>
      </c>
      <c r="C4" s="5" t="s">
        <v>2</v>
      </c>
      <c r="D4" s="5" t="s">
        <v>23</v>
      </c>
      <c r="E4" s="5" t="s">
        <v>2</v>
      </c>
      <c r="F4" s="40"/>
    </row>
    <row r="5" spans="1:6" ht="35.1" customHeight="1">
      <c r="A5" s="33" t="s">
        <v>3</v>
      </c>
      <c r="B5" s="34"/>
      <c r="C5" s="34"/>
      <c r="D5" s="34"/>
      <c r="E5" s="34"/>
      <c r="F5" s="35"/>
    </row>
    <row r="6" spans="1:6" s="1" customFormat="1" ht="39.950000000000003" customHeight="1">
      <c r="A6" s="6" t="s">
        <v>4</v>
      </c>
      <c r="B6" s="7">
        <v>61.62245367883002</v>
      </c>
      <c r="C6" s="8">
        <f>+B6/$B$12</f>
        <v>1.0619511070852563E-2</v>
      </c>
      <c r="D6" s="9">
        <v>98.054967531900004</v>
      </c>
      <c r="E6" s="8">
        <f>+D6/$D$12</f>
        <v>1.0448061895853846E-2</v>
      </c>
      <c r="F6" s="10">
        <f>+D6/B6-1</f>
        <v>0.59122140840013526</v>
      </c>
    </row>
    <row r="7" spans="1:6" s="1" customFormat="1" ht="35.1" customHeight="1">
      <c r="A7" s="11" t="s">
        <v>5</v>
      </c>
      <c r="B7" s="12">
        <v>120.53955264604014</v>
      </c>
      <c r="C7" s="13">
        <f t="shared" ref="C7:C11" si="0">+B7/$B$12</f>
        <v>2.0772803375727934E-2</v>
      </c>
      <c r="D7" s="12">
        <v>217.18589988552054</v>
      </c>
      <c r="E7" s="13">
        <f t="shared" ref="E7:E11" si="1">+D7/$D$12</f>
        <v>2.3141833422895282E-2</v>
      </c>
      <c r="F7" s="14">
        <f t="shared" ref="F7:F12" si="2">+D7/B7-1</f>
        <v>0.80178120059296032</v>
      </c>
    </row>
    <row r="8" spans="1:6" s="1" customFormat="1" ht="35.1" customHeight="1">
      <c r="A8" s="15" t="s">
        <v>6</v>
      </c>
      <c r="B8" s="16">
        <v>5299.0105077933486</v>
      </c>
      <c r="C8" s="13">
        <f t="shared" si="0"/>
        <v>0.9131882518889004</v>
      </c>
      <c r="D8" s="12">
        <v>8595.6281424719709</v>
      </c>
      <c r="E8" s="13">
        <f t="shared" si="1"/>
        <v>0.91589092451714338</v>
      </c>
      <c r="F8" s="17">
        <f t="shared" si="2"/>
        <v>0.62211947491521835</v>
      </c>
    </row>
    <row r="9" spans="1:6" s="1" customFormat="1" ht="35.1" customHeight="1">
      <c r="A9" s="11" t="s">
        <v>7</v>
      </c>
      <c r="B9" s="12">
        <v>90.906798098030023</v>
      </c>
      <c r="C9" s="13">
        <f t="shared" si="0"/>
        <v>1.5666136143316869E-2</v>
      </c>
      <c r="D9" s="12">
        <v>121.96356926563004</v>
      </c>
      <c r="E9" s="13">
        <f t="shared" si="1"/>
        <v>1.299559780397664E-2</v>
      </c>
      <c r="F9" s="17">
        <f t="shared" si="2"/>
        <v>0.34163309914523343</v>
      </c>
    </row>
    <row r="10" spans="1:6" s="1" customFormat="1" ht="39.950000000000003" customHeight="1">
      <c r="A10" s="15" t="s">
        <v>8</v>
      </c>
      <c r="B10" s="16">
        <v>116.19582327603003</v>
      </c>
      <c r="C10" s="13">
        <f t="shared" si="0"/>
        <v>2.0024240483798549E-2</v>
      </c>
      <c r="D10" s="12">
        <v>156.64871481173142</v>
      </c>
      <c r="E10" s="13">
        <f t="shared" si="1"/>
        <v>1.6691407987325792E-2</v>
      </c>
      <c r="F10" s="17">
        <f t="shared" si="2"/>
        <v>0.34814411047807781</v>
      </c>
    </row>
    <row r="11" spans="1:6" s="1" customFormat="1" ht="35.1" customHeight="1">
      <c r="A11" s="15" t="s">
        <v>9</v>
      </c>
      <c r="B11" s="12">
        <v>114.48294514719151</v>
      </c>
      <c r="C11" s="13">
        <f t="shared" si="0"/>
        <v>1.9729057037403734E-2</v>
      </c>
      <c r="D11" s="12">
        <v>195.50977033883123</v>
      </c>
      <c r="E11" s="18">
        <f t="shared" si="1"/>
        <v>2.0832174372805053E-2</v>
      </c>
      <c r="F11" s="17">
        <f t="shared" si="2"/>
        <v>0.70776328375779429</v>
      </c>
    </row>
    <row r="12" spans="1:6" s="1" customFormat="1" ht="35.1" customHeight="1">
      <c r="A12" s="19" t="s">
        <v>10</v>
      </c>
      <c r="B12" s="20">
        <v>5802.7580806394699</v>
      </c>
      <c r="C12" s="21">
        <v>1</v>
      </c>
      <c r="D12" s="20">
        <v>9384.9910643055846</v>
      </c>
      <c r="E12" s="21">
        <v>1</v>
      </c>
      <c r="F12" s="22">
        <f t="shared" si="2"/>
        <v>0.61733281551371322</v>
      </c>
    </row>
    <row r="13" spans="1:6" ht="35.1" customHeight="1">
      <c r="A13" s="33" t="s">
        <v>11</v>
      </c>
      <c r="B13" s="34"/>
      <c r="C13" s="34"/>
      <c r="D13" s="34"/>
      <c r="E13" s="34"/>
      <c r="F13" s="35"/>
    </row>
    <row r="14" spans="1:6" s="1" customFormat="1" ht="40.5" customHeight="1">
      <c r="A14" s="6" t="s">
        <v>24</v>
      </c>
      <c r="B14" s="7">
        <v>3075.58396671747</v>
      </c>
      <c r="C14" s="8">
        <v>0.80812223714544773</v>
      </c>
      <c r="D14" s="9">
        <v>5636.6694540473809</v>
      </c>
      <c r="E14" s="23">
        <v>0.85012024825682209</v>
      </c>
      <c r="F14" s="10">
        <v>0.83271519004025885</v>
      </c>
    </row>
    <row r="15" spans="1:6" s="1" customFormat="1" ht="35.1" customHeight="1">
      <c r="A15" s="11" t="s">
        <v>12</v>
      </c>
      <c r="B15" s="12">
        <v>61.412196985430008</v>
      </c>
      <c r="C15" s="13">
        <v>1.6136305349793628E-2</v>
      </c>
      <c r="D15" s="24">
        <v>145.11984639667</v>
      </c>
      <c r="E15" s="13">
        <v>2.1886917594066881E-2</v>
      </c>
      <c r="F15" s="17">
        <v>1.3630459993329922</v>
      </c>
    </row>
    <row r="16" spans="1:6" s="1" customFormat="1" ht="35.1" customHeight="1">
      <c r="A16" s="15" t="s">
        <v>13</v>
      </c>
      <c r="B16" s="16">
        <v>21.627481312779995</v>
      </c>
      <c r="C16" s="13">
        <v>5.6827089656598766E-3</v>
      </c>
      <c r="D16" s="12">
        <v>35.031727046311431</v>
      </c>
      <c r="E16" s="13">
        <v>5.2834711590354624E-3</v>
      </c>
      <c r="F16" s="17">
        <v>0.61977839858822004</v>
      </c>
    </row>
    <row r="17" spans="1:6" s="1" customFormat="1" ht="35.1" customHeight="1">
      <c r="A17" s="15" t="s">
        <v>14</v>
      </c>
      <c r="B17" s="16">
        <v>647.21639421086002</v>
      </c>
      <c r="C17" s="13">
        <v>0.17005874853909878</v>
      </c>
      <c r="D17" s="12">
        <v>813.61680245829939</v>
      </c>
      <c r="E17" s="18">
        <v>0.12270936299007559</v>
      </c>
      <c r="F17" s="17">
        <v>0.25710165832608217</v>
      </c>
    </row>
    <row r="18" spans="1:6" s="1" customFormat="1" ht="35.1" customHeight="1">
      <c r="A18" s="19" t="s">
        <v>15</v>
      </c>
      <c r="B18" s="25">
        <v>3805.8400392265398</v>
      </c>
      <c r="C18" s="21">
        <v>1</v>
      </c>
      <c r="D18" s="25">
        <v>6630.4378299486616</v>
      </c>
      <c r="E18" s="21">
        <v>1</v>
      </c>
      <c r="F18" s="22">
        <v>0.74217459525602247</v>
      </c>
    </row>
    <row r="19" spans="1:6" ht="35.1" customHeight="1">
      <c r="A19" s="33" t="s">
        <v>16</v>
      </c>
      <c r="B19" s="34"/>
      <c r="C19" s="34"/>
      <c r="D19" s="34"/>
      <c r="E19" s="34"/>
      <c r="F19" s="35"/>
    </row>
    <row r="20" spans="1:6" s="1" customFormat="1" ht="35.1" customHeight="1">
      <c r="A20" s="6" t="s">
        <v>17</v>
      </c>
      <c r="B20" s="7">
        <v>978.44064492252994</v>
      </c>
      <c r="C20" s="8">
        <v>0.48997536435207378</v>
      </c>
      <c r="D20" s="9">
        <v>1503.7076691279601</v>
      </c>
      <c r="E20" s="8">
        <v>0.54589893212901197</v>
      </c>
      <c r="F20" s="10">
        <v>0.53684096928232106</v>
      </c>
    </row>
    <row r="21" spans="1:6" s="1" customFormat="1" ht="35.1" customHeight="1">
      <c r="A21" s="15" t="s">
        <v>18</v>
      </c>
      <c r="B21" s="26">
        <v>74.996168575160027</v>
      </c>
      <c r="C21" s="13">
        <v>3.7555957240035798E-2</v>
      </c>
      <c r="D21" s="12">
        <v>120.23214599288998</v>
      </c>
      <c r="E21" s="13">
        <v>4.3648510579959568E-2</v>
      </c>
      <c r="F21" s="17">
        <v>0.60317717927676717</v>
      </c>
    </row>
    <row r="22" spans="1:6" s="1" customFormat="1" ht="35.1" customHeight="1">
      <c r="A22" s="15" t="s">
        <v>19</v>
      </c>
      <c r="B22" s="16">
        <v>523.17402803786001</v>
      </c>
      <c r="C22" s="13">
        <v>0.26199073631869507</v>
      </c>
      <c r="D22" s="12">
        <v>668.25761638592996</v>
      </c>
      <c r="E22" s="13">
        <v>0.24260108973422737</v>
      </c>
      <c r="F22" s="17">
        <v>0.27731420248860456</v>
      </c>
    </row>
    <row r="23" spans="1:6" s="1" customFormat="1" ht="35.1" customHeight="1">
      <c r="A23" s="27" t="s">
        <v>22</v>
      </c>
      <c r="B23" s="28">
        <v>420.30719987737996</v>
      </c>
      <c r="C23" s="29">
        <v>0.21047794208919529</v>
      </c>
      <c r="D23" s="30">
        <v>462.35580285014277</v>
      </c>
      <c r="E23" s="29">
        <v>0.16785146755680119</v>
      </c>
      <c r="F23" s="31">
        <v>0.10004254741539044</v>
      </c>
    </row>
    <row r="24" spans="1:6" s="1" customFormat="1" ht="35.1" customHeight="1">
      <c r="A24" s="19" t="s">
        <v>20</v>
      </c>
      <c r="B24" s="25">
        <v>1996.9180414129301</v>
      </c>
      <c r="C24" s="21">
        <v>1</v>
      </c>
      <c r="D24" s="25">
        <v>2754.5532343569225</v>
      </c>
      <c r="E24" s="21">
        <v>1</v>
      </c>
      <c r="F24" s="32">
        <v>0.37940224747928247</v>
      </c>
    </row>
  </sheetData>
  <mergeCells count="8">
    <mergeCell ref="A13:F13"/>
    <mergeCell ref="A19:F19"/>
    <mergeCell ref="A1:F1"/>
    <mergeCell ref="A3:A4"/>
    <mergeCell ref="B3:C3"/>
    <mergeCell ref="D3:E3"/>
    <mergeCell ref="F3:F4"/>
    <mergeCell ref="A5:F5"/>
  </mergeCells>
  <conditionalFormatting sqref="F6:F12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percent" val="0"/>
        <cfvo type="percent" val="0" gte="0"/>
      </iconSet>
    </cfRule>
    <cfRule type="iconSet" priority="7">
      <iconSet iconSet="3Arrows">
        <cfvo type="percent" val="0"/>
        <cfvo type="percent" val="0"/>
        <cfvo type="percent" val="0" gte="0"/>
      </iconSet>
    </cfRule>
  </conditionalFormatting>
  <conditionalFormatting sqref="F14:F18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F20:F2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percent" val="33"/>
        <cfvo type="percent" val="67"/>
      </iconSet>
    </cfRule>
  </conditionalFormatting>
  <printOptions horizontalCentered="1"/>
  <pageMargins left="0.39370078740157483" right="0.39370078740157483" top="0.59055118110236227" bottom="0.39370078740157483" header="0.31496062992125984" footer="0.31496062992125984"/>
  <pageSetup paperSize="9" scale="8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>cbu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Sagdullaev_A</dc:creator>
  <cp:lastModifiedBy>Jaxongir Ergashev</cp:lastModifiedBy>
  <cp:lastPrinted>2025-05-21T09:23:30Z</cp:lastPrinted>
  <dcterms:created xsi:type="dcterms:W3CDTF">2018-02-01T13:18:00Z</dcterms:created>
  <dcterms:modified xsi:type="dcterms:W3CDTF">2025-07-31T15:25:22Z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1049-11.2.0.9396</vt:lpwstr>
  </property>
</Properties>
</file>