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7400" windowHeight="11310" tabRatio="756"/>
  </bookViews>
  <sheets>
    <sheet name="5" sheetId="6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xlnm._FilterDatabase" localSheetId="0" hidden="1">'5'!$A$1:$I$36</definedName>
    <definedName name="Recover" localSheetId="0">[6]Macro1!$A$56</definedName>
    <definedName name="Recover">[7]Macro1!$A$56</definedName>
    <definedName name="sencount" hidden="1">2</definedName>
    <definedName name="TableName">"Dummy"</definedName>
    <definedName name="_xlnm.Database" localSheetId="0">#REF!</definedName>
    <definedName name="_xlnm.Database">#REF!</definedName>
    <definedName name="_xlnm.Print_Area" localSheetId="0">'5'!$A$1:$J$36</definedName>
  </definedNames>
  <calcPr calcId="125725"/>
</workbook>
</file>

<file path=xl/calcChain.xml><?xml version="1.0" encoding="utf-8"?>
<calcChain xmlns="http://schemas.openxmlformats.org/spreadsheetml/2006/main">
  <c r="E19" i="63"/>
  <c r="J36"/>
  <c r="I36"/>
  <c r="H36"/>
  <c r="G36"/>
  <c r="F36"/>
  <c r="E36"/>
  <c r="D36"/>
  <c r="C36"/>
  <c r="J35"/>
  <c r="I35"/>
  <c r="H35"/>
  <c r="G35"/>
  <c r="F35"/>
  <c r="E35"/>
  <c r="D35"/>
  <c r="C35"/>
  <c r="J34"/>
  <c r="I34"/>
  <c r="H34"/>
  <c r="G34"/>
  <c r="F34"/>
  <c r="E34"/>
  <c r="D34"/>
  <c r="C34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30"/>
  <c r="I30"/>
  <c r="H30"/>
  <c r="G30"/>
  <c r="F30"/>
  <c r="E30"/>
  <c r="D30"/>
  <c r="C30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4"/>
  <c r="I24"/>
  <c r="H24"/>
  <c r="G24"/>
  <c r="F24"/>
  <c r="E24"/>
  <c r="D24"/>
  <c r="C24"/>
  <c r="J23"/>
  <c r="I23"/>
  <c r="H23"/>
  <c r="G23"/>
  <c r="F23"/>
  <c r="E23"/>
  <c r="D23"/>
  <c r="C23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D19"/>
  <c r="C19"/>
  <c r="J18"/>
  <c r="I18"/>
  <c r="H18"/>
  <c r="G18"/>
  <c r="F18"/>
  <c r="E18"/>
  <c r="D18"/>
  <c r="C18"/>
  <c r="J17"/>
  <c r="I17"/>
  <c r="H17"/>
  <c r="G17"/>
  <c r="F17"/>
  <c r="E17"/>
  <c r="D17"/>
  <c r="C17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10"/>
  <c r="I10"/>
  <c r="H10"/>
  <c r="G10"/>
  <c r="F10"/>
  <c r="E10"/>
  <c r="D10"/>
  <c r="C10"/>
  <c r="J9"/>
  <c r="I9"/>
  <c r="H9"/>
  <c r="G9"/>
  <c r="F9"/>
  <c r="E9"/>
  <c r="D9"/>
  <c r="C9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<sst xmlns="http://schemas.openxmlformats.org/spreadsheetml/2006/main" count="48" uniqueCount="42">
  <si>
    <t>Капитал</t>
  </si>
  <si>
    <t>№</t>
  </si>
  <si>
    <t>Агробанк</t>
  </si>
  <si>
    <t>Микрокредит банк</t>
  </si>
  <si>
    <t>Савдогар банк</t>
  </si>
  <si>
    <t>Турон банк</t>
  </si>
  <si>
    <t>Асака банк</t>
  </si>
  <si>
    <t>Траст банк</t>
  </si>
  <si>
    <t>Ипотека банк</t>
  </si>
  <si>
    <t>Туркистон банк</t>
  </si>
  <si>
    <t>Универсал банк</t>
  </si>
  <si>
    <t>Капитал банк</t>
  </si>
  <si>
    <t>Давр банк</t>
  </si>
  <si>
    <t>Инвест Финанс банк</t>
  </si>
  <si>
    <t>Азия Алянс банк</t>
  </si>
  <si>
    <t>Хай-Тек банк</t>
  </si>
  <si>
    <t>Ориент Финанс банк</t>
  </si>
  <si>
    <t>Мадад инвест банк</t>
  </si>
  <si>
    <t>Зираат банк</t>
  </si>
  <si>
    <t>сумма</t>
  </si>
  <si>
    <t>Кредит</t>
  </si>
  <si>
    <t>Депозит</t>
  </si>
  <si>
    <t>Актив</t>
  </si>
  <si>
    <t>Бошқа банклар</t>
  </si>
  <si>
    <t>млрд. сўм</t>
  </si>
  <si>
    <t>Жами</t>
  </si>
  <si>
    <t>Банк номи</t>
  </si>
  <si>
    <t xml:space="preserve">Ўзсаноатқурилишбанки </t>
  </si>
  <si>
    <t>Қишлоқ қурилиш банк</t>
  </si>
  <si>
    <t>Халқ банки</t>
  </si>
  <si>
    <t>Алоқа банк</t>
  </si>
  <si>
    <t>Ўзагроэкспортбанк</t>
  </si>
  <si>
    <t>ЎзКДБ банк</t>
  </si>
  <si>
    <t>Ипак йўли банк</t>
  </si>
  <si>
    <t>Эрон Содерот банк</t>
  </si>
  <si>
    <t>Равнақ банк</t>
  </si>
  <si>
    <t>Давлат улуши 
мавжуд банклар</t>
  </si>
  <si>
    <t xml:space="preserve">улуши, фоизда </t>
  </si>
  <si>
    <t xml:space="preserve">Ўзмиллийбанк </t>
  </si>
  <si>
    <t>Хамкор банк</t>
  </si>
  <si>
    <t>Тижорат банклари фаолиятининг асосий кўрсаткичлари тўғрисида
2019 йил 1 январь ҳолатига (банклар кесимида)
МАЪЛУМОТ</t>
  </si>
  <si>
    <t>Пойтахт банк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</si>
</sst>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0.0%"/>
    <numFmt numFmtId="165" formatCode="#,##0.0"/>
    <numFmt numFmtId="166" formatCode="&quot;   &quot;@"/>
    <numFmt numFmtId="167" formatCode="&quot;      &quot;@"/>
    <numFmt numFmtId="168" formatCode="&quot;            &quot;@"/>
    <numFmt numFmtId="169" formatCode="_(* #,##0.00_);_(* \(#,##0.00\);_(* &quot;-&quot;??_);_(@_)"/>
    <numFmt numFmtId="170" formatCode="_-* #,##0.00\ &quot;сум&quot;_-;\-* #,##0.00\ &quot;сум&quot;_-;_-* &quot;-&quot;??\ &quot;сум&quot;_-;_-@_-"/>
    <numFmt numFmtId="171" formatCode="&quot;$&quot;#,##0\ ;\(&quot;$&quot;#,##0\)"/>
    <numFmt numFmtId="172" formatCode="_([$€-2]* #,##0.00_);_([$€-2]* \(#,##0.00\);_([$€-2]* &quot;-&quot;??_)"/>
    <numFmt numFmtId="173" formatCode="General_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#,##0_ ;\-#,##0\ "/>
    <numFmt numFmtId="179" formatCode="#,##0_ ;[Red]\-#,##0\ "/>
    <numFmt numFmtId="180" formatCode="_-* #,##0_р_._-;\-* #,##0_р_._-;_-* &quot;-&quot;??_р_._-;_-@_-"/>
    <numFmt numFmtId="181" formatCode="&quot;Да&quot;;&quot;Да&quot;;&quot;Нет&quot;"/>
    <numFmt numFmtId="182" formatCode="0.0"/>
  </numFmts>
  <fonts count="3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6"/>
      <name val="Times New Roman"/>
      <family val="1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0">
    <xf numFmtId="0" fontId="0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68" fontId="6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69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3" fillId="0" borderId="0" applyNumberFormat="0" applyFont="0" applyFill="0" applyBorder="0" applyAlignment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4" fillId="0" borderId="0"/>
    <xf numFmtId="0" fontId="1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20" fillId="7" borderId="1" applyNumberFormat="0" applyAlignment="0" applyProtection="0"/>
    <xf numFmtId="0" fontId="21" fillId="0" borderId="4" applyNumberFormat="0" applyFill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22" fillId="0" borderId="0" applyFill="0" applyBorder="0"/>
    <xf numFmtId="0" fontId="23" fillId="22" borderId="0" applyNumberFormat="0" applyBorder="0" applyAlignment="0" applyProtection="0"/>
    <xf numFmtId="0" fontId="22" fillId="0" borderId="0"/>
    <xf numFmtId="0" fontId="5" fillId="0" borderId="0">
      <alignment vertical="top"/>
    </xf>
    <xf numFmtId="0" fontId="1" fillId="0" borderId="0"/>
    <xf numFmtId="0" fontId="4" fillId="23" borderId="5" applyNumberFormat="0" applyFont="0" applyAlignment="0" applyProtection="0"/>
    <xf numFmtId="0" fontId="24" fillId="20" borderId="6" applyNumberFormat="0" applyAlignment="0" applyProtection="0"/>
    <xf numFmtId="9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26" fillId="0" borderId="0" applyNumberFormat="0" applyFill="0" applyBorder="0" applyAlignment="0" applyProtection="0"/>
    <xf numFmtId="0" fontId="32" fillId="0" borderId="0"/>
    <xf numFmtId="0" fontId="32" fillId="0" borderId="0"/>
    <xf numFmtId="0" fontId="7" fillId="0" borderId="0"/>
    <xf numFmtId="0" fontId="3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/>
    <xf numFmtId="0" fontId="32" fillId="0" borderId="0"/>
    <xf numFmtId="0" fontId="3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24" borderId="16" applyNumberFormat="0" applyFont="0" applyAlignment="0" applyProtection="0"/>
    <xf numFmtId="0" fontId="32" fillId="24" borderId="16" applyNumberFormat="0" applyFont="0" applyAlignment="0" applyProtection="0"/>
    <xf numFmtId="0" fontId="32" fillId="24" borderId="16" applyNumberFormat="0" applyFont="0" applyAlignment="0" applyProtection="0"/>
    <xf numFmtId="0" fontId="32" fillId="24" borderId="16" applyNumberFormat="0" applyFont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</cellStyleXfs>
  <cellXfs count="47">
    <xf numFmtId="0" fontId="0" fillId="0" borderId="0" xfId="0"/>
    <xf numFmtId="14" fontId="3" fillId="0" borderId="8" xfId="0" applyNumberFormat="1" applyFont="1" applyBorder="1" applyAlignment="1">
      <alignment horizontal="center" vertical="center" wrapText="1"/>
    </xf>
    <xf numFmtId="164" fontId="3" fillId="25" borderId="11" xfId="159" applyNumberFormat="1" applyFont="1" applyFill="1" applyBorder="1" applyAlignment="1">
      <alignment horizontal="center" vertical="center"/>
    </xf>
    <xf numFmtId="164" fontId="3" fillId="0" borderId="10" xfId="159" applyNumberFormat="1" applyFont="1" applyFill="1" applyBorder="1" applyAlignment="1">
      <alignment horizontal="center" vertical="center"/>
    </xf>
    <xf numFmtId="164" fontId="3" fillId="25" borderId="10" xfId="159" applyNumberFormat="1" applyFont="1" applyFill="1" applyBorder="1" applyAlignment="1">
      <alignment horizontal="center" vertical="center"/>
    </xf>
    <xf numFmtId="164" fontId="3" fillId="25" borderId="9" xfId="159" applyNumberFormat="1" applyFont="1" applyFill="1" applyBorder="1" applyAlignment="1">
      <alignment horizontal="center" vertical="center"/>
    </xf>
    <xf numFmtId="0" fontId="3" fillId="25" borderId="11" xfId="74" applyFont="1" applyFill="1" applyBorder="1" applyAlignment="1">
      <alignment horizontal="left" vertical="center" indent="1"/>
    </xf>
    <xf numFmtId="179" fontId="3" fillId="25" borderId="11" xfId="170" applyNumberFormat="1" applyFont="1" applyFill="1" applyBorder="1" applyAlignment="1">
      <alignment horizontal="center" vertical="center"/>
    </xf>
    <xf numFmtId="0" fontId="3" fillId="0" borderId="10" xfId="74" applyFont="1" applyFill="1" applyBorder="1" applyAlignment="1">
      <alignment horizontal="left" vertical="center" indent="1"/>
    </xf>
    <xf numFmtId="179" fontId="3" fillId="0" borderId="10" xfId="170" applyNumberFormat="1" applyFont="1" applyFill="1" applyBorder="1" applyAlignment="1">
      <alignment horizontal="center" vertical="center"/>
    </xf>
    <xf numFmtId="0" fontId="3" fillId="25" borderId="10" xfId="74" applyFont="1" applyFill="1" applyBorder="1" applyAlignment="1">
      <alignment horizontal="left" vertical="center" indent="1"/>
    </xf>
    <xf numFmtId="179" fontId="3" fillId="25" borderId="10" xfId="170" applyNumberFormat="1" applyFont="1" applyFill="1" applyBorder="1" applyAlignment="1">
      <alignment horizontal="center" vertical="center"/>
    </xf>
    <xf numFmtId="0" fontId="3" fillId="25" borderId="9" xfId="74" applyFont="1" applyFill="1" applyBorder="1" applyAlignment="1">
      <alignment horizontal="left" vertical="center" indent="1"/>
    </xf>
    <xf numFmtId="179" fontId="3" fillId="25" borderId="9" xfId="170" applyNumberFormat="1" applyFont="1" applyFill="1" applyBorder="1" applyAlignment="1">
      <alignment horizontal="center" vertical="center"/>
    </xf>
    <xf numFmtId="179" fontId="29" fillId="0" borderId="8" xfId="170" applyNumberFormat="1" applyFont="1" applyFill="1" applyBorder="1" applyAlignment="1">
      <alignment horizontal="center" vertical="center"/>
    </xf>
    <xf numFmtId="9" fontId="29" fillId="0" borderId="8" xfId="159" applyFont="1" applyFill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43" fontId="31" fillId="0" borderId="0" xfId="170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178" fontId="29" fillId="0" borderId="8" xfId="170" applyNumberFormat="1" applyFont="1" applyFill="1" applyBorder="1" applyAlignment="1">
      <alignment horizontal="center" vertical="center"/>
    </xf>
    <xf numFmtId="178" fontId="29" fillId="0" borderId="12" xfId="170" applyNumberFormat="1" applyFont="1" applyFill="1" applyBorder="1" applyAlignment="1">
      <alignment horizontal="center" vertical="center"/>
    </xf>
    <xf numFmtId="9" fontId="29" fillId="0" borderId="12" xfId="159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0" xfId="0" applyFont="1" applyFill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3" fillId="25" borderId="10" xfId="0" applyFont="1" applyFill="1" applyBorder="1" applyAlignment="1">
      <alignment horizontal="center" vertical="center"/>
    </xf>
    <xf numFmtId="0" fontId="3" fillId="25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74" applyFont="1" applyFill="1" applyBorder="1" applyAlignment="1">
      <alignment horizontal="left" vertical="center" indent="1"/>
    </xf>
    <xf numFmtId="179" fontId="3" fillId="0" borderId="9" xfId="170" applyNumberFormat="1" applyFont="1" applyFill="1" applyBorder="1" applyAlignment="1">
      <alignment horizontal="center" vertical="center"/>
    </xf>
    <xf numFmtId="164" fontId="3" fillId="0" borderId="9" xfId="159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8" xfId="17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230">
    <cellStyle name="1 indent" xfId="1"/>
    <cellStyle name="2 indents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 indents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_Copy of UZB data request for Financial sector surveillance2corrected" xfId="32"/>
    <cellStyle name="Comma0" xfId="33"/>
    <cellStyle name="common" xfId="34"/>
    <cellStyle name="Currency_Copy of SEI1098d" xfId="35"/>
    <cellStyle name="Currency0" xfId="36"/>
    <cellStyle name="Date" xfId="37"/>
    <cellStyle name="Euro" xfId="38"/>
    <cellStyle name="Excel.Chart" xfId="39"/>
    <cellStyle name="Explanatory Text" xfId="40"/>
    <cellStyle name="Fixed" xfId="41"/>
    <cellStyle name="Good" xfId="42"/>
    <cellStyle name="Heading 1" xfId="43"/>
    <cellStyle name="Heading 2" xfId="44"/>
    <cellStyle name="Heading 3" xfId="45"/>
    <cellStyle name="Heading 4" xfId="46"/>
    <cellStyle name="imf-one decimal" xfId="47"/>
    <cellStyle name="Input" xfId="48"/>
    <cellStyle name="Linked Cell" xfId="49"/>
    <cellStyle name="Millares [0]_11.1.3. bis" xfId="50"/>
    <cellStyle name="Millares_11.1.3. bis" xfId="51"/>
    <cellStyle name="Moneda [0]_11.1.3. bis" xfId="52"/>
    <cellStyle name="Moneda_11.1.3. bis" xfId="53"/>
    <cellStyle name="mystyle" xfId="54"/>
    <cellStyle name="Neutral" xfId="55"/>
    <cellStyle name="Normal - Style1" xfId="56"/>
    <cellStyle name="Normal 2" xfId="57"/>
    <cellStyle name="Normal_30906-аудит-2004" xfId="58"/>
    <cellStyle name="Note" xfId="59"/>
    <cellStyle name="Output" xfId="60"/>
    <cellStyle name="Percent_Copy of SEI1098d" xfId="61"/>
    <cellStyle name="percentage difference" xfId="62"/>
    <cellStyle name="Title" xfId="63"/>
    <cellStyle name="Total" xfId="64"/>
    <cellStyle name="Warning Text" xfId="65"/>
    <cellStyle name="Обычный" xfId="0" builtinId="0"/>
    <cellStyle name="Обычный 10" xfId="66"/>
    <cellStyle name="Обычный 11" xfId="67"/>
    <cellStyle name="Обычный 12" xfId="68"/>
    <cellStyle name="Обычный 13" xfId="69"/>
    <cellStyle name="Обычный 13 2" xfId="229"/>
    <cellStyle name="Обычный 2" xfId="70"/>
    <cellStyle name="Обычный 2 10" xfId="71"/>
    <cellStyle name="Обычный 2 11" xfId="72"/>
    <cellStyle name="Обычный 2 12" xfId="73"/>
    <cellStyle name="Обычный 2 2" xfId="74"/>
    <cellStyle name="Обычный 2 2 10" xfId="75"/>
    <cellStyle name="Обычный 2 2 11" xfId="76"/>
    <cellStyle name="Обычный 2 2 12" xfId="77"/>
    <cellStyle name="Обычный 2 2 2" xfId="78"/>
    <cellStyle name="Обычный 2 2 2 2" xfId="79"/>
    <cellStyle name="Обычный 2 2 2 2 2" xfId="80"/>
    <cellStyle name="Обычный 2 2 2 2 2 2" xfId="81"/>
    <cellStyle name="Обычный 2 2 2 2 2 3" xfId="82"/>
    <cellStyle name="Обычный 2 2 2 2 2 4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3" xfId="89"/>
    <cellStyle name="Обычный 2 2 2 4" xfId="90"/>
    <cellStyle name="Обычный 2 2 2 5" xfId="91"/>
    <cellStyle name="Обычный 2 2 2 5 2" xfId="92"/>
    <cellStyle name="Обычный 2 2 2 5 3" xfId="93"/>
    <cellStyle name="Обычный 2 2 2 5 4" xfId="94"/>
    <cellStyle name="Обычный 2 2 2 6" xfId="95"/>
    <cellStyle name="Обычный 2 2 2 7" xfId="96"/>
    <cellStyle name="Обычный 2 2 2 8" xfId="97"/>
    <cellStyle name="Обычный 2 2 2 9" xfId="98"/>
    <cellStyle name="Обычный 2 2 3" xfId="99"/>
    <cellStyle name="Обычный 2 2 4" xfId="100"/>
    <cellStyle name="Обычный 2 2 5" xfId="101"/>
    <cellStyle name="Обычный 2 2 6" xfId="102"/>
    <cellStyle name="Обычный 2 2 7" xfId="103"/>
    <cellStyle name="Обычный 2 2 8" xfId="104"/>
    <cellStyle name="Обычный 2 2 8 2" xfId="105"/>
    <cellStyle name="Обычный 2 2 8 3" xfId="106"/>
    <cellStyle name="Обычный 2 2 8 4" xfId="107"/>
    <cellStyle name="Обычный 2 2 9" xfId="108"/>
    <cellStyle name="Обычный 2 3" xfId="109"/>
    <cellStyle name="Обычный 2 4" xfId="110"/>
    <cellStyle name="Обычный 2 5" xfId="111"/>
    <cellStyle name="Обычный 2 6" xfId="112"/>
    <cellStyle name="Обычный 2 7" xfId="113"/>
    <cellStyle name="Обычный 2 8" xfId="114"/>
    <cellStyle name="Обычный 2 8 2" xfId="115"/>
    <cellStyle name="Обычный 2 8 3" xfId="116"/>
    <cellStyle name="Обычный 2 8 4" xfId="117"/>
    <cellStyle name="Обычный 2 9" xfId="118"/>
    <cellStyle name="Обычный 3" xfId="119"/>
    <cellStyle name="Обычный 3 10" xfId="120"/>
    <cellStyle name="Обычный 3 2" xfId="121"/>
    <cellStyle name="Обычный 3 3" xfId="122"/>
    <cellStyle name="Обычный 3 4" xfId="123"/>
    <cellStyle name="Обычный 3 5" xfId="124"/>
    <cellStyle name="Обычный 3 6" xfId="125"/>
    <cellStyle name="Обычный 3 7" xfId="126"/>
    <cellStyle name="Обычный 3 8" xfId="127"/>
    <cellStyle name="Обычный 3 9" xfId="128"/>
    <cellStyle name="Обычный 4" xfId="129"/>
    <cellStyle name="Обычный 4 2" xfId="130"/>
    <cellStyle name="Обычный 4 3" xfId="131"/>
    <cellStyle name="Обычный 4 4" xfId="132"/>
    <cellStyle name="Обычный 4 5" xfId="133"/>
    <cellStyle name="Обычный 5" xfId="134"/>
    <cellStyle name="Обычный 5 2" xfId="135"/>
    <cellStyle name="Обычный 5 3" xfId="136"/>
    <cellStyle name="Обычный 5 4" xfId="137"/>
    <cellStyle name="Обычный 5 5" xfId="138"/>
    <cellStyle name="Обычный 6" xfId="139"/>
    <cellStyle name="Обычный 6 2" xfId="140"/>
    <cellStyle name="Обычный 6 3" xfId="141"/>
    <cellStyle name="Обычный 6 4" xfId="142"/>
    <cellStyle name="Обычный 6 5" xfId="143"/>
    <cellStyle name="Обычный 7" xfId="144"/>
    <cellStyle name="Обычный 7 2" xfId="145"/>
    <cellStyle name="Обычный 7 3" xfId="146"/>
    <cellStyle name="Обычный 7 4" xfId="147"/>
    <cellStyle name="Обычный 7 5" xfId="148"/>
    <cellStyle name="Обычный 8" xfId="149"/>
    <cellStyle name="Обычный 8 2" xfId="150"/>
    <cellStyle name="Обычный 8 3" xfId="151"/>
    <cellStyle name="Обычный 8 4" xfId="152"/>
    <cellStyle name="Обычный 8 5" xfId="153"/>
    <cellStyle name="Обычный 9" xfId="154"/>
    <cellStyle name="Примечание 2" xfId="155"/>
    <cellStyle name="Примечание 3" xfId="156"/>
    <cellStyle name="Примечание 4" xfId="157"/>
    <cellStyle name="Примечание 5" xfId="158"/>
    <cellStyle name="Процентный" xfId="159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Финансовый" xfId="170" builtinId="3"/>
    <cellStyle name="Финансовый 10" xfId="171"/>
    <cellStyle name="Финансовый 11" xfId="172"/>
    <cellStyle name="Финансовый 12" xfId="173"/>
    <cellStyle name="Финансовый 13" xfId="174"/>
    <cellStyle name="Финансовый 14" xfId="175"/>
    <cellStyle name="Финансовый 15" xfId="176"/>
    <cellStyle name="Финансовый 16" xfId="177"/>
    <cellStyle name="Финансовый 2" xfId="178"/>
    <cellStyle name="Финансовый 2 2" xfId="179"/>
    <cellStyle name="Финансовый 2 2 2" xfId="180"/>
    <cellStyle name="Финансовый 2 2 2 2" xfId="181"/>
    <cellStyle name="Финансовый 2 2 2 3" xfId="182"/>
    <cellStyle name="Финансовый 2 2 2 4" xfId="183"/>
    <cellStyle name="Финансовый 2 2 3" xfId="184"/>
    <cellStyle name="Финансовый 2 2 4" xfId="185"/>
    <cellStyle name="Финансовый 2 2 5" xfId="186"/>
    <cellStyle name="Финансовый 2 2 6" xfId="187"/>
    <cellStyle name="Финансовый 2 2 7" xfId="188"/>
    <cellStyle name="Финансовый 2 2 8" xfId="189"/>
    <cellStyle name="Финансовый 2 2 9" xfId="190"/>
    <cellStyle name="Финансовый 2 3" xfId="191"/>
    <cellStyle name="Финансовый 2 4" xfId="192"/>
    <cellStyle name="Финансовый 2 5" xfId="193"/>
    <cellStyle name="Финансовый 2 6" xfId="194"/>
    <cellStyle name="Финансовый 2 7" xfId="195"/>
    <cellStyle name="Финансовый 2 8" xfId="196"/>
    <cellStyle name="Финансовый 2 9" xfId="197"/>
    <cellStyle name="Финансовый 3" xfId="198"/>
    <cellStyle name="Финансовый 3 2" xfId="199"/>
    <cellStyle name="Финансовый 3 3" xfId="200"/>
    <cellStyle name="Финансовый 3 4" xfId="201"/>
    <cellStyle name="Финансовый 3 5" xfId="202"/>
    <cellStyle name="Финансовый 4" xfId="203"/>
    <cellStyle name="Финансовый 5" xfId="204"/>
    <cellStyle name="Финансовый 5 2" xfId="205"/>
    <cellStyle name="Финансовый 5 3" xfId="206"/>
    <cellStyle name="Финансовый 5 4" xfId="207"/>
    <cellStyle name="Финансовый 5 5" xfId="208"/>
    <cellStyle name="Финансовый 6" xfId="209"/>
    <cellStyle name="Финансовый 6 2" xfId="210"/>
    <cellStyle name="Финансовый 6 3" xfId="211"/>
    <cellStyle name="Финансовый 6 4" xfId="212"/>
    <cellStyle name="Финансовый 6 5" xfId="213"/>
    <cellStyle name="Финансовый 7" xfId="214"/>
    <cellStyle name="Финансовый 7 2" xfId="215"/>
    <cellStyle name="Финансовый 7 3" xfId="216"/>
    <cellStyle name="Финансовый 7 4" xfId="217"/>
    <cellStyle name="Финансовый 7 5" xfId="218"/>
    <cellStyle name="Финансовый 8" xfId="219"/>
    <cellStyle name="Финансовый 8 2" xfId="220"/>
    <cellStyle name="Финансовый 8 3" xfId="221"/>
    <cellStyle name="Финансовый 8 4" xfId="222"/>
    <cellStyle name="Финансовый 8 5" xfId="223"/>
    <cellStyle name="Финансовый 9" xfId="224"/>
    <cellStyle name="Финансовый 9 2" xfId="225"/>
    <cellStyle name="Финансовый 9 3" xfId="226"/>
    <cellStyle name="Финансовый 9 4" xfId="227"/>
    <cellStyle name="Финансовый 9 5" xfId="228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2019\01.01.2019\1.&#1057;&#1074;&#1086;&#1076;%20&#1073;&#1102;&#1083;&#1083;&#1077;&#1090;&#1077;&#1085;&#1100;%2001.01.2019%20&#1073;&#1072;&#1085;&#1082;_&#1056;&#1091;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4">
          <cell r="B4">
            <v>8891</v>
          </cell>
        </row>
      </sheetData>
      <sheetData sheetId="1">
        <row r="6">
          <cell r="B6">
            <v>4840.9454510000005</v>
          </cell>
        </row>
      </sheetData>
      <sheetData sheetId="2">
        <row r="7">
          <cell r="B7">
            <v>29</v>
          </cell>
        </row>
      </sheetData>
      <sheetData sheetId="3">
        <row r="7">
          <cell r="B7">
            <v>28</v>
          </cell>
        </row>
      </sheetData>
      <sheetData sheetId="4">
        <row r="5">
          <cell r="C5">
            <v>214419.61802799997</v>
          </cell>
          <cell r="D5">
            <v>1</v>
          </cell>
          <cell r="E5">
            <v>167390.63014939998</v>
          </cell>
          <cell r="F5">
            <v>1</v>
          </cell>
          <cell r="G5">
            <v>26678.925580470001</v>
          </cell>
          <cell r="H5">
            <v>1</v>
          </cell>
          <cell r="I5">
            <v>70001.436787240003</v>
          </cell>
          <cell r="J5">
            <v>1</v>
          </cell>
        </row>
        <row r="6">
          <cell r="C6">
            <v>180155.04820599998</v>
          </cell>
          <cell r="D6">
            <v>0.84019853156568181</v>
          </cell>
          <cell r="E6">
            <v>148795.98097694997</v>
          </cell>
          <cell r="F6">
            <v>0.88891463544970317</v>
          </cell>
          <cell r="G6">
            <v>21743.134110670002</v>
          </cell>
          <cell r="H6">
            <v>0.81499286937502502</v>
          </cell>
          <cell r="I6">
            <v>47659.411208940001</v>
          </cell>
          <cell r="J6">
            <v>0.68083475706069296</v>
          </cell>
        </row>
        <row r="7">
          <cell r="C7">
            <v>56524.568704999998</v>
          </cell>
          <cell r="D7">
            <v>0.2636165907991625</v>
          </cell>
          <cell r="E7">
            <v>46573.57761593</v>
          </cell>
          <cell r="F7">
            <v>0.27823288301359528</v>
          </cell>
          <cell r="G7">
            <v>5722.01747832</v>
          </cell>
          <cell r="H7">
            <v>0.21447705834558559</v>
          </cell>
          <cell r="I7">
            <v>11741.186555530001</v>
          </cell>
          <cell r="J7">
            <v>0.16772779380537239</v>
          </cell>
        </row>
        <row r="8">
          <cell r="C8">
            <v>30501.027843</v>
          </cell>
          <cell r="D8">
            <v>0.14224924064092412</v>
          </cell>
          <cell r="E8">
            <v>27293.320298300001</v>
          </cell>
          <cell r="F8">
            <v>0.16305166109919109</v>
          </cell>
          <cell r="G8">
            <v>2848.47642554</v>
          </cell>
          <cell r="H8">
            <v>0.10676878335854703</v>
          </cell>
          <cell r="I8">
            <v>4832.8657063700002</v>
          </cell>
          <cell r="J8">
            <v>6.9039521589518926E-2</v>
          </cell>
        </row>
        <row r="9">
          <cell r="C9">
            <v>30355.134984</v>
          </cell>
          <cell r="D9">
            <v>0.14156883247518928</v>
          </cell>
          <cell r="E9">
            <v>24750.421299869999</v>
          </cell>
          <cell r="F9">
            <v>0.14786025524714067</v>
          </cell>
          <cell r="G9">
            <v>3168.0469554400001</v>
          </cell>
          <cell r="H9">
            <v>0.11874717165368655</v>
          </cell>
          <cell r="I9">
            <v>6769.5023216999998</v>
          </cell>
          <cell r="J9">
            <v>9.6705191098791249E-2</v>
          </cell>
        </row>
        <row r="10">
          <cell r="C10">
            <v>19754.858881</v>
          </cell>
          <cell r="D10">
            <v>9.2131769763811044E-2</v>
          </cell>
          <cell r="E10">
            <v>17336.703302349997</v>
          </cell>
          <cell r="F10">
            <v>0.10357033298026652</v>
          </cell>
          <cell r="G10">
            <v>1610.7238774699999</v>
          </cell>
          <cell r="H10">
            <v>6.0374390738175444E-2</v>
          </cell>
          <cell r="I10">
            <v>6759.0092384600002</v>
          </cell>
          <cell r="J10">
            <v>9.655529298638689E-2</v>
          </cell>
        </row>
        <row r="11">
          <cell r="C11">
            <v>10362.959993</v>
          </cell>
          <cell r="D11">
            <v>4.8330279142866278E-2</v>
          </cell>
          <cell r="E11">
            <v>8750.3215516100008</v>
          </cell>
          <cell r="F11">
            <v>5.2274858776743587E-2</v>
          </cell>
          <cell r="G11">
            <v>2214.17364636</v>
          </cell>
          <cell r="H11">
            <v>8.2993358922252111E-2</v>
          </cell>
          <cell r="I11">
            <v>2650.7217675700003</v>
          </cell>
          <cell r="J11">
            <v>3.7866676588746519E-2</v>
          </cell>
        </row>
        <row r="12">
          <cell r="C12">
            <v>9342.2691319999994</v>
          </cell>
          <cell r="D12">
            <v>4.3570029729182898E-2</v>
          </cell>
          <cell r="E12">
            <v>8475.0603320299997</v>
          </cell>
          <cell r="F12">
            <v>5.0630434478117527E-2</v>
          </cell>
          <cell r="G12">
            <v>1235.14076944</v>
          </cell>
          <cell r="H12">
            <v>4.6296495925764361E-2</v>
          </cell>
          <cell r="I12">
            <v>2817.9753159299999</v>
          </cell>
          <cell r="J12">
            <v>4.0255963952495123E-2</v>
          </cell>
        </row>
        <row r="13">
          <cell r="C13">
            <v>9302.4241480000001</v>
          </cell>
          <cell r="D13">
            <v>4.3384202590945962E-2</v>
          </cell>
          <cell r="E13">
            <v>4691.1569674799994</v>
          </cell>
          <cell r="F13">
            <v>2.8025206448491376E-2</v>
          </cell>
          <cell r="G13">
            <v>1803.10080849</v>
          </cell>
          <cell r="H13">
            <v>6.7585210770629345E-2</v>
          </cell>
          <cell r="I13">
            <v>4739.4157974499994</v>
          </cell>
          <cell r="J13">
            <v>6.7704550291657867E-2</v>
          </cell>
        </row>
        <row r="14">
          <cell r="C14">
            <v>5846.6265009999997</v>
          </cell>
          <cell r="D14">
            <v>2.7267218152755585E-2</v>
          </cell>
          <cell r="E14">
            <v>4743.1595778999999</v>
          </cell>
          <cell r="F14">
            <v>2.8335872645121302E-2</v>
          </cell>
          <cell r="G14">
            <v>1162.4487793800001</v>
          </cell>
          <cell r="H14">
            <v>4.3571798867003748E-2</v>
          </cell>
          <cell r="I14">
            <v>3496.1791316399999</v>
          </cell>
          <cell r="J14">
            <v>4.9944391031089379E-2</v>
          </cell>
        </row>
        <row r="15">
          <cell r="C15">
            <v>3149.3875979999998</v>
          </cell>
          <cell r="D15">
            <v>1.4687963848479282E-2</v>
          </cell>
          <cell r="E15">
            <v>2260.6117646600001</v>
          </cell>
          <cell r="F15">
            <v>1.350500779310259E-2</v>
          </cell>
          <cell r="G15">
            <v>892.20896416999994</v>
          </cell>
          <cell r="H15">
            <v>3.3442462346502111E-2</v>
          </cell>
          <cell r="I15">
            <v>1189.7857196300001</v>
          </cell>
          <cell r="J15">
            <v>1.6996589987805458E-2</v>
          </cell>
        </row>
        <row r="16">
          <cell r="C16">
            <v>3008.0455919999999</v>
          </cell>
          <cell r="D16">
            <v>1.40287797341715E-2</v>
          </cell>
          <cell r="E16">
            <v>2639.9841705500003</v>
          </cell>
          <cell r="F16">
            <v>1.577139752800831E-2</v>
          </cell>
          <cell r="G16">
            <v>665.01396371999999</v>
          </cell>
          <cell r="H16">
            <v>2.4926564666712659E-2</v>
          </cell>
          <cell r="I16">
            <v>1230.29425109</v>
          </cell>
          <cell r="J16">
            <v>1.7575271416632701E-2</v>
          </cell>
        </row>
        <row r="17">
          <cell r="C17">
            <v>1777.3245529999999</v>
          </cell>
          <cell r="D17">
            <v>8.289001581785806E-3</v>
          </cell>
          <cell r="E17">
            <v>1198.7358115699999</v>
          </cell>
          <cell r="F17">
            <v>7.1613077177623422E-3</v>
          </cell>
          <cell r="G17">
            <v>242.98291573</v>
          </cell>
          <cell r="H17">
            <v>9.1076724584393618E-3</v>
          </cell>
          <cell r="I17">
            <v>1389.2006255899998</v>
          </cell>
          <cell r="J17">
            <v>1.9845315887047993E-2</v>
          </cell>
        </row>
        <row r="18">
          <cell r="C18">
            <v>130.420276</v>
          </cell>
          <cell r="D18">
            <v>6.0824787022505133E-4</v>
          </cell>
          <cell r="E18">
            <v>82.928284700000006</v>
          </cell>
          <cell r="F18">
            <v>4.9541772216273158E-4</v>
          </cell>
          <cell r="G18">
            <v>78.799526610000001</v>
          </cell>
          <cell r="H18">
            <v>2.9536244393471483E-3</v>
          </cell>
          <cell r="I18">
            <v>43.274777979999996</v>
          </cell>
          <cell r="J18">
            <v>6.181984251484422E-4</v>
          </cell>
        </row>
        <row r="19">
          <cell r="C19">
            <v>100</v>
          </cell>
          <cell r="D19">
            <v>4.6637523618264028E-4</v>
          </cell>
          <cell r="E19">
            <v>0</v>
          </cell>
          <cell r="F19">
            <v>0</v>
          </cell>
          <cell r="G19">
            <v>100</v>
          </cell>
          <cell r="H19">
            <v>3.7482768823795453E-3</v>
          </cell>
          <cell r="I19">
            <v>0</v>
          </cell>
          <cell r="J19">
            <v>0</v>
          </cell>
        </row>
        <row r="20">
          <cell r="C20">
            <v>34264.569821999998</v>
          </cell>
          <cell r="D20">
            <v>0.15980146843431817</v>
          </cell>
          <cell r="E20">
            <v>18594.649172450001</v>
          </cell>
          <cell r="F20">
            <v>0.11108536455029681</v>
          </cell>
          <cell r="G20">
            <v>4935.7914698000004</v>
          </cell>
          <cell r="H20">
            <v>0.18500713062497501</v>
          </cell>
          <cell r="I20">
            <v>22342.025578299996</v>
          </cell>
          <cell r="J20">
            <v>0.31916524293930698</v>
          </cell>
        </row>
        <row r="21">
          <cell r="C21">
            <v>6868.3847699999997</v>
          </cell>
          <cell r="D21">
            <v>3.2032445693019995E-2</v>
          </cell>
          <cell r="E21">
            <v>4991.9432243299998</v>
          </cell>
          <cell r="F21">
            <v>2.9822118596928491E-2</v>
          </cell>
          <cell r="G21">
            <v>763.32470023999997</v>
          </cell>
          <cell r="H21">
            <v>2.8611523276588884E-2</v>
          </cell>
          <cell r="I21">
            <v>3391.6514650500003</v>
          </cell>
          <cell r="J21">
            <v>4.8451169300402663E-2</v>
          </cell>
        </row>
        <row r="22">
          <cell r="C22">
            <v>4877.8685939999996</v>
          </cell>
          <cell r="D22">
            <v>2.2749171175946332E-2</v>
          </cell>
          <cell r="E22">
            <v>509.83032925999998</v>
          </cell>
          <cell r="F22">
            <v>3.0457518966561315E-3</v>
          </cell>
          <cell r="G22">
            <v>505.03942264999995</v>
          </cell>
          <cell r="H22">
            <v>1.8930275926093074E-2</v>
          </cell>
          <cell r="I22">
            <v>4280.6559409299998</v>
          </cell>
          <cell r="J22">
            <v>6.1150972571327081E-2</v>
          </cell>
        </row>
        <row r="23">
          <cell r="C23">
            <v>4817.1310629999998</v>
          </cell>
          <cell r="D23">
            <v>2.2465906372293579E-2</v>
          </cell>
          <cell r="E23">
            <v>2402.9165077199996</v>
          </cell>
          <cell r="F23">
            <v>1.4355143448443568E-2</v>
          </cell>
          <cell r="G23">
            <v>488.70183112000001</v>
          </cell>
          <cell r="H23">
            <v>1.8317897759636489E-2</v>
          </cell>
          <cell r="I23">
            <v>3836.9229318100001</v>
          </cell>
          <cell r="J23">
            <v>5.4812059693457635E-2</v>
          </cell>
        </row>
        <row r="24">
          <cell r="C24">
            <v>3932.1017820000002</v>
          </cell>
          <cell r="D24">
            <v>1.833834897274431E-2</v>
          </cell>
          <cell r="E24">
            <v>2525.5164848200002</v>
          </cell>
          <cell r="F24">
            <v>1.5087561846000094E-2</v>
          </cell>
          <cell r="G24">
            <v>512.64865048000001</v>
          </cell>
          <cell r="H24">
            <v>1.9215490853772558E-2</v>
          </cell>
          <cell r="I24">
            <v>1838.1864035599999</v>
          </cell>
          <cell r="J24">
            <v>2.6259266779722269E-2</v>
          </cell>
        </row>
        <row r="25">
          <cell r="C25">
            <v>3878.1146180000001</v>
          </cell>
          <cell r="D25">
            <v>1.8086566209130999E-2</v>
          </cell>
          <cell r="E25">
            <v>2275.8473348699999</v>
          </cell>
          <cell r="F25">
            <v>1.3596025851857742E-2</v>
          </cell>
          <cell r="G25">
            <v>648.61273838</v>
          </cell>
          <cell r="H25">
            <v>2.4311801328866463E-2</v>
          </cell>
          <cell r="I25">
            <v>2360.0674928000003</v>
          </cell>
          <cell r="J25">
            <v>3.3714557887906067E-2</v>
          </cell>
        </row>
        <row r="26">
          <cell r="C26">
            <v>2962.1650610000002</v>
          </cell>
          <cell r="D26">
            <v>1.3814804299358401E-2</v>
          </cell>
          <cell r="E26">
            <v>1899.7194961300002</v>
          </cell>
          <cell r="F26">
            <v>1.1349019323449927E-2</v>
          </cell>
          <cell r="G26">
            <v>386.24575324</v>
          </cell>
          <cell r="H26">
            <v>1.4477560277867665E-2</v>
          </cell>
          <cell r="I26">
            <v>2080.2342757599999</v>
          </cell>
          <cell r="J26">
            <v>2.9717022553159781E-2</v>
          </cell>
        </row>
        <row r="27">
          <cell r="C27">
            <v>2734.3780419999998</v>
          </cell>
          <cell r="D27">
            <v>1.2752462051503754E-2</v>
          </cell>
          <cell r="E27">
            <v>1284.2189710799998</v>
          </cell>
          <cell r="F27">
            <v>7.6719883898746597E-3</v>
          </cell>
          <cell r="G27">
            <v>317.76747692000004</v>
          </cell>
          <cell r="H27">
            <v>1.1910804877113119E-2</v>
          </cell>
          <cell r="I27">
            <v>2349.5515507399996</v>
          </cell>
          <cell r="J27">
            <v>3.3564333227632838E-2</v>
          </cell>
        </row>
        <row r="28">
          <cell r="C28">
            <v>882.49594999999999</v>
          </cell>
          <cell r="D28">
            <v>4.1157425711147349E-3</v>
          </cell>
          <cell r="E28">
            <v>607.10611944000004</v>
          </cell>
          <cell r="F28">
            <v>3.6268823344421603E-3</v>
          </cell>
          <cell r="G28">
            <v>128.77525660999999</v>
          </cell>
          <cell r="H28">
            <v>4.8268531737375667E-3</v>
          </cell>
          <cell r="I28">
            <v>589.39168460000008</v>
          </cell>
          <cell r="J28">
            <v>8.4197083895774481E-3</v>
          </cell>
        </row>
        <row r="29">
          <cell r="C29">
            <v>680.45984599999997</v>
          </cell>
          <cell r="D29">
            <v>3.1734962139105304E-3</v>
          </cell>
          <cell r="E29">
            <v>540.39572311000006</v>
          </cell>
          <cell r="F29">
            <v>3.2283510888732811E-3</v>
          </cell>
          <cell r="G29">
            <v>155.49625050999998</v>
          </cell>
          <cell r="H29">
            <v>5.828430010833315E-3</v>
          </cell>
          <cell r="I29">
            <v>367.97375281000001</v>
          </cell>
          <cell r="J29">
            <v>5.2566600015426391E-3</v>
          </cell>
        </row>
        <row r="30">
          <cell r="C30">
            <v>547.63719500000002</v>
          </cell>
          <cell r="D30">
            <v>2.5540442616052363E-3</v>
          </cell>
          <cell r="E30">
            <v>380.47720658999998</v>
          </cell>
          <cell r="F30">
            <v>2.2729898695668647E-3</v>
          </cell>
          <cell r="G30">
            <v>109.51460134999999</v>
          </cell>
          <cell r="H30">
            <v>4.1049104852321676E-3</v>
          </cell>
          <cell r="I30">
            <v>351.90339344</v>
          </cell>
          <cell r="J30">
            <v>5.0270881511984286E-3</v>
          </cell>
        </row>
        <row r="31">
          <cell r="C31">
            <v>511.26877300000001</v>
          </cell>
          <cell r="D31">
            <v>2.3844309476068371E-3</v>
          </cell>
          <cell r="E31">
            <v>318.65942977999998</v>
          </cell>
          <cell r="F31">
            <v>1.9036873778155272E-3</v>
          </cell>
          <cell r="G31">
            <v>214.98993922</v>
          </cell>
          <cell r="H31">
            <v>8.058418191225096E-3</v>
          </cell>
          <cell r="I31">
            <v>117.38073976999999</v>
          </cell>
          <cell r="J31">
            <v>1.6768332931045835E-3</v>
          </cell>
        </row>
        <row r="32">
          <cell r="C32">
            <v>438.82733200000001</v>
          </cell>
          <cell r="D32">
            <v>2.0465820060489789E-3</v>
          </cell>
          <cell r="E32">
            <v>316.80970431999998</v>
          </cell>
          <cell r="F32">
            <v>1.8926370253653985E-3</v>
          </cell>
          <cell r="G32">
            <v>116.59560729</v>
          </cell>
          <cell r="H32">
            <v>4.37032619392111E-3</v>
          </cell>
          <cell r="I32">
            <v>285.27256358999995</v>
          </cell>
          <cell r="J32">
            <v>4.075238690557848E-3</v>
          </cell>
        </row>
        <row r="33">
          <cell r="C33">
            <v>428.92441200000002</v>
          </cell>
          <cell r="D33">
            <v>2.0003972395100014E-3</v>
          </cell>
          <cell r="E33">
            <v>296.32336772000002</v>
          </cell>
          <cell r="F33">
            <v>1.7702506254712383E-3</v>
          </cell>
          <cell r="G33">
            <v>110.94400315</v>
          </cell>
          <cell r="H33">
            <v>4.1584884224578848E-3</v>
          </cell>
          <cell r="I33">
            <v>293.02843508000001</v>
          </cell>
          <cell r="J33">
            <v>4.1860345805561205E-3</v>
          </cell>
        </row>
        <row r="34">
          <cell r="C34">
            <v>317.62450200000001</v>
          </cell>
          <cell r="D34">
            <v>1.4813220213764351E-3</v>
          </cell>
          <cell r="E34">
            <v>3.1171160499999999</v>
          </cell>
          <cell r="F34">
            <v>1.8621807249413555E-5</v>
          </cell>
          <cell r="G34">
            <v>282.82149104000001</v>
          </cell>
          <cell r="H34">
            <v>1.0600932567053458E-2</v>
          </cell>
          <cell r="I34">
            <v>22.857320079999997</v>
          </cell>
          <cell r="J34">
            <v>3.2652644187106849E-4</v>
          </cell>
        </row>
        <row r="35">
          <cell r="C35">
            <v>225.626992</v>
          </cell>
          <cell r="D35">
            <v>1.0522684168317868E-3</v>
          </cell>
          <cell r="E35">
            <v>111.29815391</v>
          </cell>
          <cell r="F35">
            <v>6.6490074032616903E-4</v>
          </cell>
          <cell r="G35">
            <v>112.18936463</v>
          </cell>
          <cell r="H35">
            <v>4.2051680189147842E-3</v>
          </cell>
          <cell r="I35">
            <v>102.80222948999999</v>
          </cell>
          <cell r="J35">
            <v>1.4685731351836906E-3</v>
          </cell>
        </row>
        <row r="36">
          <cell r="C36">
            <v>161.56089</v>
          </cell>
          <cell r="D36">
            <v>7.5347998231627567E-4</v>
          </cell>
          <cell r="E36">
            <v>130.47000331999999</v>
          </cell>
          <cell r="F36">
            <v>7.7943432797613894E-4</v>
          </cell>
          <cell r="G36">
            <v>82.124382969999999</v>
          </cell>
          <cell r="H36">
            <v>3.0782492616613544E-3</v>
          </cell>
          <cell r="I36">
            <v>74.145398790000002</v>
          </cell>
          <cell r="J36">
            <v>1.0591982421068729E-3</v>
          </cell>
        </row>
      </sheetData>
      <sheetData sheetId="5">
        <row r="5">
          <cell r="B5">
            <v>166631.80652200003</v>
          </cell>
        </row>
      </sheetData>
      <sheetData sheetId="6">
        <row r="5">
          <cell r="B5">
            <v>59578.666771889431</v>
          </cell>
        </row>
      </sheetData>
      <sheetData sheetId="7">
        <row r="5">
          <cell r="B5">
            <v>17627.101117661758</v>
          </cell>
        </row>
      </sheetData>
      <sheetData sheetId="8">
        <row r="4">
          <cell r="B4">
            <v>37775.453645000001</v>
          </cell>
        </row>
      </sheetData>
      <sheetData sheetId="9">
        <row r="5">
          <cell r="B5">
            <v>110572.05841899999</v>
          </cell>
        </row>
      </sheetData>
      <sheetData sheetId="10">
        <row r="4">
          <cell r="B4">
            <v>7960.362427</v>
          </cell>
        </row>
      </sheetData>
      <sheetData sheetId="11">
        <row r="6">
          <cell r="B6">
            <v>1.1416604770595946</v>
          </cell>
        </row>
      </sheetData>
      <sheetData sheetId="12">
        <row r="5">
          <cell r="C5">
            <v>166631.806522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tabSelected="1" view="pageBreakPreview" zoomScale="70" zoomScaleSheetLayoutView="70" workbookViewId="0">
      <selection activeCell="L1" sqref="L1"/>
    </sheetView>
  </sheetViews>
  <sheetFormatPr defaultRowHeight="18.75"/>
  <cols>
    <col min="1" max="1" width="5.5703125" style="17" customWidth="1"/>
    <col min="2" max="2" width="29.7109375" style="16" customWidth="1"/>
    <col min="3" max="3" width="12" style="16" customWidth="1"/>
    <col min="4" max="4" width="10.85546875" style="16" customWidth="1"/>
    <col min="5" max="5" width="12" style="16" customWidth="1"/>
    <col min="6" max="6" width="12.140625" style="16" customWidth="1"/>
    <col min="7" max="7" width="12" style="16" customWidth="1"/>
    <col min="8" max="8" width="10.85546875" style="16" customWidth="1"/>
    <col min="9" max="9" width="12" style="16" customWidth="1"/>
    <col min="10" max="10" width="10.85546875" style="16" customWidth="1"/>
    <col min="11" max="16384" width="9.140625" style="16"/>
  </cols>
  <sheetData>
    <row r="1" spans="1:10" ht="64.5" customHeight="1">
      <c r="A1" s="40" t="s">
        <v>40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customHeight="1">
      <c r="J2" s="18" t="s">
        <v>24</v>
      </c>
    </row>
    <row r="3" spans="1:10" ht="28.5" customHeight="1">
      <c r="A3" s="41" t="s">
        <v>1</v>
      </c>
      <c r="B3" s="42" t="s">
        <v>26</v>
      </c>
      <c r="C3" s="43" t="s">
        <v>22</v>
      </c>
      <c r="D3" s="44"/>
      <c r="E3" s="45" t="s">
        <v>20</v>
      </c>
      <c r="F3" s="45"/>
      <c r="G3" s="43" t="s">
        <v>0</v>
      </c>
      <c r="H3" s="43"/>
      <c r="I3" s="46" t="s">
        <v>21</v>
      </c>
      <c r="J3" s="44"/>
    </row>
    <row r="4" spans="1:10" s="20" customFormat="1" ht="52.5" customHeight="1">
      <c r="A4" s="41"/>
      <c r="B4" s="41"/>
      <c r="C4" s="19" t="s">
        <v>19</v>
      </c>
      <c r="D4" s="1" t="s">
        <v>37</v>
      </c>
      <c r="E4" s="30" t="s">
        <v>19</v>
      </c>
      <c r="F4" s="1" t="s">
        <v>37</v>
      </c>
      <c r="G4" s="30" t="s">
        <v>19</v>
      </c>
      <c r="H4" s="1" t="s">
        <v>37</v>
      </c>
      <c r="I4" s="30" t="s">
        <v>19</v>
      </c>
      <c r="J4" s="1" t="s">
        <v>37</v>
      </c>
    </row>
    <row r="5" spans="1:10" s="20" customFormat="1" ht="27" customHeight="1">
      <c r="A5" s="35" t="s">
        <v>25</v>
      </c>
      <c r="B5" s="35"/>
      <c r="C5" s="21">
        <f>+'[8]5'!C5</f>
        <v>214419.61802799997</v>
      </c>
      <c r="D5" s="15">
        <f>+'[8]5'!D5</f>
        <v>1</v>
      </c>
      <c r="E5" s="21">
        <f>+'[8]5'!E5</f>
        <v>167390.63014939998</v>
      </c>
      <c r="F5" s="15">
        <f>+'[8]5'!F5</f>
        <v>1</v>
      </c>
      <c r="G5" s="21">
        <f>+'[8]5'!G5</f>
        <v>26678.925580470001</v>
      </c>
      <c r="H5" s="15">
        <f>+'[8]5'!H5</f>
        <v>1</v>
      </c>
      <c r="I5" s="21">
        <f>+'[8]5'!I5</f>
        <v>70001.436787240003</v>
      </c>
      <c r="J5" s="15">
        <f>+'[8]5'!J5</f>
        <v>1</v>
      </c>
    </row>
    <row r="6" spans="1:10" s="20" customFormat="1" ht="45.75" customHeight="1">
      <c r="A6" s="36" t="s">
        <v>36</v>
      </c>
      <c r="B6" s="37"/>
      <c r="C6" s="22">
        <f>+'[8]5'!C6</f>
        <v>180155.04820599998</v>
      </c>
      <c r="D6" s="23">
        <f>+'[8]5'!D6</f>
        <v>0.84019853156568181</v>
      </c>
      <c r="E6" s="22">
        <f>+'[8]5'!E6</f>
        <v>148795.98097694997</v>
      </c>
      <c r="F6" s="23">
        <f>+'[8]5'!F6</f>
        <v>0.88891463544970317</v>
      </c>
      <c r="G6" s="22">
        <f>+'[8]5'!G6</f>
        <v>21743.134110670002</v>
      </c>
      <c r="H6" s="23">
        <f>+'[8]5'!H6</f>
        <v>0.81499286937502502</v>
      </c>
      <c r="I6" s="22">
        <f>+'[8]5'!I6</f>
        <v>47659.411208940001</v>
      </c>
      <c r="J6" s="23">
        <f>+'[8]5'!J6</f>
        <v>0.68083475706069296</v>
      </c>
    </row>
    <row r="7" spans="1:10" s="25" customFormat="1" ht="25.5" customHeight="1">
      <c r="A7" s="24">
        <v>1</v>
      </c>
      <c r="B7" s="6" t="s">
        <v>38</v>
      </c>
      <c r="C7" s="7">
        <f>+'[8]5'!C7</f>
        <v>56524.568704999998</v>
      </c>
      <c r="D7" s="2">
        <f>+'[8]5'!D7</f>
        <v>0.2636165907991625</v>
      </c>
      <c r="E7" s="7">
        <f>+'[8]5'!E7</f>
        <v>46573.57761593</v>
      </c>
      <c r="F7" s="2">
        <f>+'[8]5'!F7</f>
        <v>0.27823288301359528</v>
      </c>
      <c r="G7" s="7">
        <f>+'[8]5'!G7</f>
        <v>5722.01747832</v>
      </c>
      <c r="H7" s="2">
        <f>+'[8]5'!H7</f>
        <v>0.21447705834558559</v>
      </c>
      <c r="I7" s="7">
        <f>+'[8]5'!I7</f>
        <v>11741.186555530001</v>
      </c>
      <c r="J7" s="2">
        <f>+'[8]5'!J7</f>
        <v>0.16772779380537239</v>
      </c>
    </row>
    <row r="8" spans="1:10" s="27" customFormat="1" ht="25.5" customHeight="1">
      <c r="A8" s="26">
        <v>2</v>
      </c>
      <c r="B8" s="8" t="s">
        <v>27</v>
      </c>
      <c r="C8" s="9">
        <f>+'[8]5'!C8</f>
        <v>30501.027843</v>
      </c>
      <c r="D8" s="3">
        <f>+'[8]5'!D8</f>
        <v>0.14224924064092412</v>
      </c>
      <c r="E8" s="9">
        <f>+'[8]5'!E8</f>
        <v>27293.320298300001</v>
      </c>
      <c r="F8" s="3">
        <f>+'[8]5'!F8</f>
        <v>0.16305166109919109</v>
      </c>
      <c r="G8" s="9">
        <f>+'[8]5'!G8</f>
        <v>2848.47642554</v>
      </c>
      <c r="H8" s="3">
        <f>+'[8]5'!H8</f>
        <v>0.10676878335854703</v>
      </c>
      <c r="I8" s="9">
        <f>+'[8]5'!I8</f>
        <v>4832.8657063700002</v>
      </c>
      <c r="J8" s="3">
        <f>+'[8]5'!J8</f>
        <v>6.9039521589518926E-2</v>
      </c>
    </row>
    <row r="9" spans="1:10" s="25" customFormat="1" ht="25.5" customHeight="1">
      <c r="A9" s="28">
        <v>3</v>
      </c>
      <c r="B9" s="10" t="s">
        <v>6</v>
      </c>
      <c r="C9" s="11">
        <f>+'[8]5'!C9</f>
        <v>30355.134984</v>
      </c>
      <c r="D9" s="4">
        <f>+'[8]5'!D9</f>
        <v>0.14156883247518928</v>
      </c>
      <c r="E9" s="11">
        <f>+'[8]5'!E9</f>
        <v>24750.421299869999</v>
      </c>
      <c r="F9" s="4">
        <f>+'[8]5'!F9</f>
        <v>0.14786025524714067</v>
      </c>
      <c r="G9" s="11">
        <f>+'[8]5'!G9</f>
        <v>3168.0469554400001</v>
      </c>
      <c r="H9" s="4">
        <f>+'[8]5'!H9</f>
        <v>0.11874717165368655</v>
      </c>
      <c r="I9" s="11">
        <f>+'[8]5'!I9</f>
        <v>6769.5023216999998</v>
      </c>
      <c r="J9" s="4">
        <f>+'[8]5'!J9</f>
        <v>9.6705191098791249E-2</v>
      </c>
    </row>
    <row r="10" spans="1:10" s="27" customFormat="1" ht="25.5" customHeight="1">
      <c r="A10" s="26">
        <v>4</v>
      </c>
      <c r="B10" s="8" t="s">
        <v>8</v>
      </c>
      <c r="C10" s="9">
        <f>+'[8]5'!C10</f>
        <v>19754.858881</v>
      </c>
      <c r="D10" s="3">
        <f>+'[8]5'!D10</f>
        <v>9.2131769763811044E-2</v>
      </c>
      <c r="E10" s="9">
        <f>+'[8]5'!E10</f>
        <v>17336.703302349997</v>
      </c>
      <c r="F10" s="3">
        <f>+'[8]5'!F10</f>
        <v>0.10357033298026652</v>
      </c>
      <c r="G10" s="9">
        <f>+'[8]5'!G10</f>
        <v>1610.7238774699999</v>
      </c>
      <c r="H10" s="3">
        <f>+'[8]5'!H10</f>
        <v>6.0374390738175444E-2</v>
      </c>
      <c r="I10" s="9">
        <f>+'[8]5'!I10</f>
        <v>6759.0092384600002</v>
      </c>
      <c r="J10" s="3">
        <f>+'[8]5'!J10</f>
        <v>9.655529298638689E-2</v>
      </c>
    </row>
    <row r="11" spans="1:10" s="25" customFormat="1" ht="25.5" customHeight="1">
      <c r="A11" s="28">
        <v>5</v>
      </c>
      <c r="B11" s="10" t="s">
        <v>2</v>
      </c>
      <c r="C11" s="11">
        <f>+'[8]5'!C11</f>
        <v>10362.959993</v>
      </c>
      <c r="D11" s="4">
        <f>+'[8]5'!D11</f>
        <v>4.8330279142866278E-2</v>
      </c>
      <c r="E11" s="11">
        <f>+'[8]5'!E11</f>
        <v>8750.3215516100008</v>
      </c>
      <c r="F11" s="4">
        <f>+'[8]5'!F11</f>
        <v>5.2274858776743587E-2</v>
      </c>
      <c r="G11" s="11">
        <f>+'[8]5'!G11</f>
        <v>2214.17364636</v>
      </c>
      <c r="H11" s="4">
        <f>+'[8]5'!H11</f>
        <v>8.2993358922252111E-2</v>
      </c>
      <c r="I11" s="11">
        <f>+'[8]5'!I11</f>
        <v>2650.7217675700003</v>
      </c>
      <c r="J11" s="4">
        <f>+'[8]5'!J11</f>
        <v>3.7866676588746519E-2</v>
      </c>
    </row>
    <row r="12" spans="1:10" s="27" customFormat="1" ht="25.5" customHeight="1">
      <c r="A12" s="26">
        <v>6</v>
      </c>
      <c r="B12" s="8" t="s">
        <v>28</v>
      </c>
      <c r="C12" s="9">
        <f>+'[8]5'!C12</f>
        <v>9342.2691319999994</v>
      </c>
      <c r="D12" s="3">
        <f>+'[8]5'!D12</f>
        <v>4.3570029729182898E-2</v>
      </c>
      <c r="E12" s="9">
        <f>+'[8]5'!E12</f>
        <v>8475.0603320299997</v>
      </c>
      <c r="F12" s="3">
        <f>+'[8]5'!F12</f>
        <v>5.0630434478117527E-2</v>
      </c>
      <c r="G12" s="9">
        <f>+'[8]5'!G12</f>
        <v>1235.14076944</v>
      </c>
      <c r="H12" s="3">
        <f>+'[8]5'!H12</f>
        <v>4.6296495925764361E-2</v>
      </c>
      <c r="I12" s="9">
        <f>+'[8]5'!I12</f>
        <v>2817.9753159299999</v>
      </c>
      <c r="J12" s="3">
        <f>+'[8]5'!J12</f>
        <v>4.0255963952495123E-2</v>
      </c>
    </row>
    <row r="13" spans="1:10" s="25" customFormat="1" ht="25.5" customHeight="1">
      <c r="A13" s="28">
        <v>7</v>
      </c>
      <c r="B13" s="10" t="s">
        <v>29</v>
      </c>
      <c r="C13" s="11">
        <f>+'[8]5'!C13</f>
        <v>9302.4241480000001</v>
      </c>
      <c r="D13" s="4">
        <f>+'[8]5'!D13</f>
        <v>4.3384202590945962E-2</v>
      </c>
      <c r="E13" s="11">
        <f>+'[8]5'!E13</f>
        <v>4691.1569674799994</v>
      </c>
      <c r="F13" s="4">
        <f>+'[8]5'!F13</f>
        <v>2.8025206448491376E-2</v>
      </c>
      <c r="G13" s="11">
        <f>+'[8]5'!G13</f>
        <v>1803.10080849</v>
      </c>
      <c r="H13" s="4">
        <f>+'[8]5'!H13</f>
        <v>6.7585210770629345E-2</v>
      </c>
      <c r="I13" s="11">
        <f>+'[8]5'!I13</f>
        <v>4739.4157974499994</v>
      </c>
      <c r="J13" s="4">
        <f>+'[8]5'!J13</f>
        <v>6.7704550291657867E-2</v>
      </c>
    </row>
    <row r="14" spans="1:10" s="27" customFormat="1" ht="25.5" customHeight="1">
      <c r="A14" s="26">
        <v>8</v>
      </c>
      <c r="B14" s="8" t="s">
        <v>30</v>
      </c>
      <c r="C14" s="9">
        <f>+'[8]5'!C14</f>
        <v>5846.6265009999997</v>
      </c>
      <c r="D14" s="3">
        <f>+'[8]5'!D14</f>
        <v>2.7267218152755585E-2</v>
      </c>
      <c r="E14" s="9">
        <f>+'[8]5'!E14</f>
        <v>4743.1595778999999</v>
      </c>
      <c r="F14" s="3">
        <f>+'[8]5'!F14</f>
        <v>2.8335872645121302E-2</v>
      </c>
      <c r="G14" s="9">
        <f>+'[8]5'!G14</f>
        <v>1162.4487793800001</v>
      </c>
      <c r="H14" s="3">
        <f>+'[8]5'!H14</f>
        <v>4.3571798867003748E-2</v>
      </c>
      <c r="I14" s="9">
        <f>+'[8]5'!I14</f>
        <v>3496.1791316399999</v>
      </c>
      <c r="J14" s="3">
        <f>+'[8]5'!J14</f>
        <v>4.9944391031089379E-2</v>
      </c>
    </row>
    <row r="15" spans="1:10" s="25" customFormat="1" ht="25.5" customHeight="1">
      <c r="A15" s="28">
        <v>9</v>
      </c>
      <c r="B15" s="10" t="s">
        <v>5</v>
      </c>
      <c r="C15" s="11">
        <f>+'[8]5'!C15</f>
        <v>3149.3875979999998</v>
      </c>
      <c r="D15" s="4">
        <f>+'[8]5'!D15</f>
        <v>1.4687963848479282E-2</v>
      </c>
      <c r="E15" s="11">
        <f>+'[8]5'!E15</f>
        <v>2260.6117646600001</v>
      </c>
      <c r="F15" s="4">
        <f>+'[8]5'!F15</f>
        <v>1.350500779310259E-2</v>
      </c>
      <c r="G15" s="11">
        <f>+'[8]5'!G15</f>
        <v>892.20896416999994</v>
      </c>
      <c r="H15" s="4">
        <f>+'[8]5'!H15</f>
        <v>3.3442462346502111E-2</v>
      </c>
      <c r="I15" s="11">
        <f>+'[8]5'!I15</f>
        <v>1189.7857196300001</v>
      </c>
      <c r="J15" s="4">
        <f>+'[8]5'!J15</f>
        <v>1.6996589987805458E-2</v>
      </c>
    </row>
    <row r="16" spans="1:10" s="27" customFormat="1" ht="25.5" customHeight="1">
      <c r="A16" s="26">
        <v>10</v>
      </c>
      <c r="B16" s="8" t="s">
        <v>3</v>
      </c>
      <c r="C16" s="9">
        <f>+'[8]5'!C16</f>
        <v>3008.0455919999999</v>
      </c>
      <c r="D16" s="3">
        <f>+'[8]5'!D16</f>
        <v>1.40287797341715E-2</v>
      </c>
      <c r="E16" s="9">
        <f>+'[8]5'!E16</f>
        <v>2639.9841705500003</v>
      </c>
      <c r="F16" s="3">
        <f>+'[8]5'!F16</f>
        <v>1.577139752800831E-2</v>
      </c>
      <c r="G16" s="9">
        <f>+'[8]5'!G16</f>
        <v>665.01396371999999</v>
      </c>
      <c r="H16" s="3">
        <f>+'[8]5'!H16</f>
        <v>2.4926564666712659E-2</v>
      </c>
      <c r="I16" s="9">
        <f>+'[8]5'!I16</f>
        <v>1230.29425109</v>
      </c>
      <c r="J16" s="3">
        <f>+'[8]5'!J16</f>
        <v>1.7575271416632701E-2</v>
      </c>
    </row>
    <row r="17" spans="1:10" s="25" customFormat="1" ht="25.5" customHeight="1">
      <c r="A17" s="28">
        <v>11</v>
      </c>
      <c r="B17" s="10" t="s">
        <v>14</v>
      </c>
      <c r="C17" s="11">
        <f>+'[8]5'!C17</f>
        <v>1777.3245529999999</v>
      </c>
      <c r="D17" s="4">
        <f>+'[8]5'!D17</f>
        <v>8.289001581785806E-3</v>
      </c>
      <c r="E17" s="11">
        <f>+'[8]5'!E17</f>
        <v>1198.7358115699999</v>
      </c>
      <c r="F17" s="4">
        <f>+'[8]5'!F17</f>
        <v>7.1613077177623422E-3</v>
      </c>
      <c r="G17" s="11">
        <f>+'[8]5'!G17</f>
        <v>242.98291573</v>
      </c>
      <c r="H17" s="4">
        <f>+'[8]5'!H17</f>
        <v>9.1076724584393618E-3</v>
      </c>
      <c r="I17" s="11">
        <f>+'[8]5'!I17</f>
        <v>1389.2006255899998</v>
      </c>
      <c r="J17" s="4">
        <f>+'[8]5'!J17</f>
        <v>1.9845315887047993E-2</v>
      </c>
    </row>
    <row r="18" spans="1:10" s="27" customFormat="1" ht="25.5" customHeight="1">
      <c r="A18" s="26">
        <v>12</v>
      </c>
      <c r="B18" s="8" t="s">
        <v>31</v>
      </c>
      <c r="C18" s="9">
        <f>+'[8]5'!C18</f>
        <v>130.420276</v>
      </c>
      <c r="D18" s="3">
        <f>+'[8]5'!D18</f>
        <v>6.0824787022505133E-4</v>
      </c>
      <c r="E18" s="9">
        <f>+'[8]5'!E18</f>
        <v>82.928284700000006</v>
      </c>
      <c r="F18" s="3">
        <f>+'[8]5'!F18</f>
        <v>4.9541772216273158E-4</v>
      </c>
      <c r="G18" s="9">
        <f>+'[8]5'!G18</f>
        <v>78.799526610000001</v>
      </c>
      <c r="H18" s="3">
        <f>+'[8]5'!H18</f>
        <v>2.9536244393471483E-3</v>
      </c>
      <c r="I18" s="9">
        <f>+'[8]5'!I18</f>
        <v>43.274777979999996</v>
      </c>
      <c r="J18" s="3">
        <f>+'[8]5'!J18</f>
        <v>6.181984251484422E-4</v>
      </c>
    </row>
    <row r="19" spans="1:10" s="25" customFormat="1" ht="25.5" customHeight="1">
      <c r="A19" s="29">
        <v>13</v>
      </c>
      <c r="B19" s="12" t="s">
        <v>41</v>
      </c>
      <c r="C19" s="13">
        <f>+'[8]5'!C19</f>
        <v>100</v>
      </c>
      <c r="D19" s="5">
        <f>+'[8]5'!D19</f>
        <v>4.6637523618264028E-4</v>
      </c>
      <c r="E19" s="13">
        <f>+'[8]5'!E19</f>
        <v>0</v>
      </c>
      <c r="F19" s="5">
        <f>+'[8]5'!F19</f>
        <v>0</v>
      </c>
      <c r="G19" s="13">
        <f>+'[8]5'!G19</f>
        <v>100</v>
      </c>
      <c r="H19" s="5">
        <f>+'[8]5'!H19</f>
        <v>3.7482768823795453E-3</v>
      </c>
      <c r="I19" s="13">
        <f>+'[8]5'!I19</f>
        <v>0</v>
      </c>
      <c r="J19" s="5">
        <f>+'[8]5'!J19</f>
        <v>0</v>
      </c>
    </row>
    <row r="20" spans="1:10" s="27" customFormat="1" ht="27" customHeight="1">
      <c r="A20" s="38" t="s">
        <v>23</v>
      </c>
      <c r="B20" s="39"/>
      <c r="C20" s="14">
        <f>+'[8]5'!C20</f>
        <v>34264.569821999998</v>
      </c>
      <c r="D20" s="15">
        <f>+'[8]5'!D20</f>
        <v>0.15980146843431817</v>
      </c>
      <c r="E20" s="14">
        <f>+'[8]5'!E20</f>
        <v>18594.649172450001</v>
      </c>
      <c r="F20" s="15">
        <f>+'[8]5'!F20</f>
        <v>0.11108536455029681</v>
      </c>
      <c r="G20" s="14">
        <f>+'[8]5'!G20</f>
        <v>4935.7914698000004</v>
      </c>
      <c r="H20" s="15">
        <f>+'[8]5'!H20</f>
        <v>0.18500713062497501</v>
      </c>
      <c r="I20" s="14">
        <f>+'[8]5'!I20</f>
        <v>22342.025578299996</v>
      </c>
      <c r="J20" s="15">
        <f>+'[8]5'!J20</f>
        <v>0.31916524293930698</v>
      </c>
    </row>
    <row r="21" spans="1:10" s="25" customFormat="1" ht="25.5" customHeight="1">
      <c r="A21" s="28">
        <v>14</v>
      </c>
      <c r="B21" s="10" t="s">
        <v>39</v>
      </c>
      <c r="C21" s="11">
        <f>+'[8]5'!C21</f>
        <v>6868.3847699999997</v>
      </c>
      <c r="D21" s="4">
        <f>+'[8]5'!D21</f>
        <v>3.2032445693019995E-2</v>
      </c>
      <c r="E21" s="11">
        <f>+'[8]5'!E21</f>
        <v>4991.9432243299998</v>
      </c>
      <c r="F21" s="4">
        <f>+'[8]5'!F21</f>
        <v>2.9822118596928491E-2</v>
      </c>
      <c r="G21" s="11">
        <f>+'[8]5'!G21</f>
        <v>763.32470023999997</v>
      </c>
      <c r="H21" s="4">
        <f>+'[8]5'!H21</f>
        <v>2.8611523276588884E-2</v>
      </c>
      <c r="I21" s="11">
        <f>+'[8]5'!I21</f>
        <v>3391.6514650500003</v>
      </c>
      <c r="J21" s="4">
        <f>+'[8]5'!J21</f>
        <v>4.8451169300402663E-2</v>
      </c>
    </row>
    <row r="22" spans="1:10" s="27" customFormat="1" ht="25.5" customHeight="1">
      <c r="A22" s="26">
        <v>15</v>
      </c>
      <c r="B22" s="8" t="s">
        <v>32</v>
      </c>
      <c r="C22" s="9">
        <f>+'[8]5'!C22</f>
        <v>4877.8685939999996</v>
      </c>
      <c r="D22" s="3">
        <f>+'[8]5'!D22</f>
        <v>2.2749171175946332E-2</v>
      </c>
      <c r="E22" s="9">
        <f>+'[8]5'!E22</f>
        <v>509.83032925999998</v>
      </c>
      <c r="F22" s="3">
        <f>+'[8]5'!F22</f>
        <v>3.0457518966561315E-3</v>
      </c>
      <c r="G22" s="9">
        <f>+'[8]5'!G22</f>
        <v>505.03942264999995</v>
      </c>
      <c r="H22" s="3">
        <f>+'[8]5'!H22</f>
        <v>1.8930275926093074E-2</v>
      </c>
      <c r="I22" s="9">
        <f>+'[8]5'!I22</f>
        <v>4280.6559409299998</v>
      </c>
      <c r="J22" s="3">
        <f>+'[8]5'!J22</f>
        <v>6.1150972571327081E-2</v>
      </c>
    </row>
    <row r="23" spans="1:10" s="25" customFormat="1" ht="25.5" customHeight="1">
      <c r="A23" s="28">
        <v>16</v>
      </c>
      <c r="B23" s="10" t="s">
        <v>11</v>
      </c>
      <c r="C23" s="11">
        <f>+'[8]5'!C23</f>
        <v>4817.1310629999998</v>
      </c>
      <c r="D23" s="4">
        <f>+'[8]5'!D23</f>
        <v>2.2465906372293579E-2</v>
      </c>
      <c r="E23" s="11">
        <f>+'[8]5'!E23</f>
        <v>2402.9165077199996</v>
      </c>
      <c r="F23" s="4">
        <f>+'[8]5'!F23</f>
        <v>1.4355143448443568E-2</v>
      </c>
      <c r="G23" s="11">
        <f>+'[8]5'!G23</f>
        <v>488.70183112000001</v>
      </c>
      <c r="H23" s="4">
        <f>+'[8]5'!H23</f>
        <v>1.8317897759636489E-2</v>
      </c>
      <c r="I23" s="11">
        <f>+'[8]5'!I23</f>
        <v>3836.9229318100001</v>
      </c>
      <c r="J23" s="4">
        <f>+'[8]5'!J23</f>
        <v>5.4812059693457635E-2</v>
      </c>
    </row>
    <row r="24" spans="1:10" s="27" customFormat="1" ht="25.5" customHeight="1">
      <c r="A24" s="26">
        <v>17</v>
      </c>
      <c r="B24" s="8" t="s">
        <v>33</v>
      </c>
      <c r="C24" s="9">
        <f>+'[8]5'!C24</f>
        <v>3932.1017820000002</v>
      </c>
      <c r="D24" s="3">
        <f>+'[8]5'!D24</f>
        <v>1.833834897274431E-2</v>
      </c>
      <c r="E24" s="9">
        <f>+'[8]5'!E24</f>
        <v>2525.5164848200002</v>
      </c>
      <c r="F24" s="3">
        <f>+'[8]5'!F24</f>
        <v>1.5087561846000094E-2</v>
      </c>
      <c r="G24" s="9">
        <f>+'[8]5'!G24</f>
        <v>512.64865048000001</v>
      </c>
      <c r="H24" s="3">
        <f>+'[8]5'!H24</f>
        <v>1.9215490853772558E-2</v>
      </c>
      <c r="I24" s="9">
        <f>+'[8]5'!I24</f>
        <v>1838.1864035599999</v>
      </c>
      <c r="J24" s="3">
        <f>+'[8]5'!J24</f>
        <v>2.6259266779722269E-2</v>
      </c>
    </row>
    <row r="25" spans="1:10" s="25" customFormat="1" ht="25.5" customHeight="1">
      <c r="A25" s="28">
        <v>18</v>
      </c>
      <c r="B25" s="10" t="s">
        <v>16</v>
      </c>
      <c r="C25" s="11">
        <f>+'[8]5'!C25</f>
        <v>3878.1146180000001</v>
      </c>
      <c r="D25" s="4">
        <f>+'[8]5'!D25</f>
        <v>1.8086566209130999E-2</v>
      </c>
      <c r="E25" s="11">
        <f>+'[8]5'!E25</f>
        <v>2275.8473348699999</v>
      </c>
      <c r="F25" s="4">
        <f>+'[8]5'!F25</f>
        <v>1.3596025851857742E-2</v>
      </c>
      <c r="G25" s="11">
        <f>+'[8]5'!G25</f>
        <v>648.61273838</v>
      </c>
      <c r="H25" s="4">
        <f>+'[8]5'!H25</f>
        <v>2.4311801328866463E-2</v>
      </c>
      <c r="I25" s="11">
        <f>+'[8]5'!I25</f>
        <v>2360.0674928000003</v>
      </c>
      <c r="J25" s="4">
        <f>+'[8]5'!J25</f>
        <v>3.3714557887906067E-2</v>
      </c>
    </row>
    <row r="26" spans="1:10" s="27" customFormat="1" ht="25.5" customHeight="1">
      <c r="A26" s="26">
        <v>19</v>
      </c>
      <c r="B26" s="8" t="s">
        <v>13</v>
      </c>
      <c r="C26" s="9">
        <f>+'[8]5'!C26</f>
        <v>2962.1650610000002</v>
      </c>
      <c r="D26" s="3">
        <f>+'[8]5'!D26</f>
        <v>1.3814804299358401E-2</v>
      </c>
      <c r="E26" s="9">
        <f>+'[8]5'!E26</f>
        <v>1899.7194961300002</v>
      </c>
      <c r="F26" s="3">
        <f>+'[8]5'!F26</f>
        <v>1.1349019323449927E-2</v>
      </c>
      <c r="G26" s="9">
        <f>+'[8]5'!G26</f>
        <v>386.24575324</v>
      </c>
      <c r="H26" s="3">
        <f>+'[8]5'!H26</f>
        <v>1.4477560277867665E-2</v>
      </c>
      <c r="I26" s="9">
        <f>+'[8]5'!I26</f>
        <v>2080.2342757599999</v>
      </c>
      <c r="J26" s="3">
        <f>+'[8]5'!J26</f>
        <v>2.9717022553159781E-2</v>
      </c>
    </row>
    <row r="27" spans="1:10" s="25" customFormat="1" ht="25.5" customHeight="1">
      <c r="A27" s="28">
        <v>20</v>
      </c>
      <c r="B27" s="10" t="s">
        <v>7</v>
      </c>
      <c r="C27" s="11">
        <f>+'[8]5'!C27</f>
        <v>2734.3780419999998</v>
      </c>
      <c r="D27" s="4">
        <f>+'[8]5'!D27</f>
        <v>1.2752462051503754E-2</v>
      </c>
      <c r="E27" s="11">
        <f>+'[8]5'!E27</f>
        <v>1284.2189710799998</v>
      </c>
      <c r="F27" s="4">
        <f>+'[8]5'!F27</f>
        <v>7.6719883898746597E-3</v>
      </c>
      <c r="G27" s="11">
        <f>+'[8]5'!G27</f>
        <v>317.76747692000004</v>
      </c>
      <c r="H27" s="4">
        <f>+'[8]5'!H27</f>
        <v>1.1910804877113119E-2</v>
      </c>
      <c r="I27" s="11">
        <f>+'[8]5'!I27</f>
        <v>2349.5515507399996</v>
      </c>
      <c r="J27" s="4">
        <f>+'[8]5'!J27</f>
        <v>3.3564333227632838E-2</v>
      </c>
    </row>
    <row r="28" spans="1:10" s="27" customFormat="1" ht="25.5" customHeight="1">
      <c r="A28" s="26">
        <v>21</v>
      </c>
      <c r="B28" s="8" t="s">
        <v>12</v>
      </c>
      <c r="C28" s="9">
        <f>+'[8]5'!C28</f>
        <v>882.49594999999999</v>
      </c>
      <c r="D28" s="3">
        <f>+'[8]5'!D28</f>
        <v>4.1157425711147349E-3</v>
      </c>
      <c r="E28" s="9">
        <f>+'[8]5'!E28</f>
        <v>607.10611944000004</v>
      </c>
      <c r="F28" s="3">
        <f>+'[8]5'!F28</f>
        <v>3.6268823344421603E-3</v>
      </c>
      <c r="G28" s="9">
        <f>+'[8]5'!G28</f>
        <v>128.77525660999999</v>
      </c>
      <c r="H28" s="3">
        <f>+'[8]5'!H28</f>
        <v>4.8268531737375667E-3</v>
      </c>
      <c r="I28" s="9">
        <f>+'[8]5'!I28</f>
        <v>589.39168460000008</v>
      </c>
      <c r="J28" s="3">
        <f>+'[8]5'!J28</f>
        <v>8.4197083895774481E-3</v>
      </c>
    </row>
    <row r="29" spans="1:10" s="25" customFormat="1" ht="25.5" customHeight="1">
      <c r="A29" s="28">
        <v>22</v>
      </c>
      <c r="B29" s="10" t="s">
        <v>4</v>
      </c>
      <c r="C29" s="11">
        <f>+'[8]5'!C29</f>
        <v>680.45984599999997</v>
      </c>
      <c r="D29" s="4">
        <f>+'[8]5'!D29</f>
        <v>3.1734962139105304E-3</v>
      </c>
      <c r="E29" s="11">
        <f>+'[8]5'!E29</f>
        <v>540.39572311000006</v>
      </c>
      <c r="F29" s="4">
        <f>+'[8]5'!F29</f>
        <v>3.2283510888732811E-3</v>
      </c>
      <c r="G29" s="11">
        <f>+'[8]5'!G29</f>
        <v>155.49625050999998</v>
      </c>
      <c r="H29" s="4">
        <f>+'[8]5'!H29</f>
        <v>5.828430010833315E-3</v>
      </c>
      <c r="I29" s="11">
        <f>+'[8]5'!I29</f>
        <v>367.97375281000001</v>
      </c>
      <c r="J29" s="4">
        <f>+'[8]5'!J29</f>
        <v>5.2566600015426391E-3</v>
      </c>
    </row>
    <row r="30" spans="1:10" s="27" customFormat="1" ht="25.5" customHeight="1">
      <c r="A30" s="26">
        <v>23</v>
      </c>
      <c r="B30" s="8" t="s">
        <v>9</v>
      </c>
      <c r="C30" s="9">
        <f>+'[8]5'!C30</f>
        <v>547.63719500000002</v>
      </c>
      <c r="D30" s="3">
        <f>+'[8]5'!D30</f>
        <v>2.5540442616052363E-3</v>
      </c>
      <c r="E30" s="9">
        <f>+'[8]5'!E30</f>
        <v>380.47720658999998</v>
      </c>
      <c r="F30" s="3">
        <f>+'[8]5'!F30</f>
        <v>2.2729898695668647E-3</v>
      </c>
      <c r="G30" s="9">
        <f>+'[8]5'!G30</f>
        <v>109.51460134999999</v>
      </c>
      <c r="H30" s="3">
        <f>+'[8]5'!H30</f>
        <v>4.1049104852321676E-3</v>
      </c>
      <c r="I30" s="9">
        <f>+'[8]5'!I30</f>
        <v>351.90339344</v>
      </c>
      <c r="J30" s="3">
        <f>+'[8]5'!J30</f>
        <v>5.0270881511984286E-3</v>
      </c>
    </row>
    <row r="31" spans="1:10" s="25" customFormat="1" ht="25.5" customHeight="1">
      <c r="A31" s="28">
        <v>24</v>
      </c>
      <c r="B31" s="10" t="s">
        <v>18</v>
      </c>
      <c r="C31" s="11">
        <f>+'[8]5'!C31</f>
        <v>511.26877300000001</v>
      </c>
      <c r="D31" s="4">
        <f>+'[8]5'!D31</f>
        <v>2.3844309476068371E-3</v>
      </c>
      <c r="E31" s="11">
        <f>+'[8]5'!E31</f>
        <v>318.65942977999998</v>
      </c>
      <c r="F31" s="4">
        <f>+'[8]5'!F31</f>
        <v>1.9036873778155272E-3</v>
      </c>
      <c r="G31" s="11">
        <f>+'[8]5'!G31</f>
        <v>214.98993922</v>
      </c>
      <c r="H31" s="4">
        <f>+'[8]5'!H31</f>
        <v>8.058418191225096E-3</v>
      </c>
      <c r="I31" s="11">
        <f>+'[8]5'!I31</f>
        <v>117.38073976999999</v>
      </c>
      <c r="J31" s="4">
        <f>+'[8]5'!J31</f>
        <v>1.6768332931045835E-3</v>
      </c>
    </row>
    <row r="32" spans="1:10" s="27" customFormat="1" ht="25.5" customHeight="1">
      <c r="A32" s="26">
        <v>25</v>
      </c>
      <c r="B32" s="8" t="s">
        <v>35</v>
      </c>
      <c r="C32" s="9">
        <f>+'[8]5'!C32</f>
        <v>438.82733200000001</v>
      </c>
      <c r="D32" s="3">
        <f>+'[8]5'!D32</f>
        <v>2.0465820060489789E-3</v>
      </c>
      <c r="E32" s="9">
        <f>+'[8]5'!E32</f>
        <v>316.80970431999998</v>
      </c>
      <c r="F32" s="3">
        <f>+'[8]5'!F32</f>
        <v>1.8926370253653985E-3</v>
      </c>
      <c r="G32" s="9">
        <f>+'[8]5'!G32</f>
        <v>116.59560729</v>
      </c>
      <c r="H32" s="3">
        <f>+'[8]5'!H32</f>
        <v>4.37032619392111E-3</v>
      </c>
      <c r="I32" s="9">
        <f>+'[8]5'!I32</f>
        <v>285.27256358999995</v>
      </c>
      <c r="J32" s="3">
        <f>+'[8]5'!J32</f>
        <v>4.075238690557848E-3</v>
      </c>
    </row>
    <row r="33" spans="1:10" s="25" customFormat="1" ht="25.5" customHeight="1">
      <c r="A33" s="28">
        <v>26</v>
      </c>
      <c r="B33" s="10" t="s">
        <v>10</v>
      </c>
      <c r="C33" s="11">
        <f>+'[8]5'!C33</f>
        <v>428.92441200000002</v>
      </c>
      <c r="D33" s="4">
        <f>+'[8]5'!D33</f>
        <v>2.0003972395100014E-3</v>
      </c>
      <c r="E33" s="11">
        <f>+'[8]5'!E33</f>
        <v>296.32336772000002</v>
      </c>
      <c r="F33" s="4">
        <f>+'[8]5'!F33</f>
        <v>1.7702506254712383E-3</v>
      </c>
      <c r="G33" s="11">
        <f>+'[8]5'!G33</f>
        <v>110.94400315</v>
      </c>
      <c r="H33" s="4">
        <f>+'[8]5'!H33</f>
        <v>4.1584884224578848E-3</v>
      </c>
      <c r="I33" s="11">
        <f>+'[8]5'!I33</f>
        <v>293.02843508000001</v>
      </c>
      <c r="J33" s="4">
        <f>+'[8]5'!J33</f>
        <v>4.1860345805561205E-3</v>
      </c>
    </row>
    <row r="34" spans="1:10" s="27" customFormat="1" ht="25.5" customHeight="1">
      <c r="A34" s="26">
        <v>27</v>
      </c>
      <c r="B34" s="8" t="s">
        <v>34</v>
      </c>
      <c r="C34" s="9">
        <f>+'[8]5'!C34</f>
        <v>317.62450200000001</v>
      </c>
      <c r="D34" s="3">
        <f>+'[8]5'!D34</f>
        <v>1.4813220213764351E-3</v>
      </c>
      <c r="E34" s="9">
        <f>+'[8]5'!E34</f>
        <v>3.1171160499999999</v>
      </c>
      <c r="F34" s="3">
        <f>+'[8]5'!F34</f>
        <v>1.8621807249413555E-5</v>
      </c>
      <c r="G34" s="9">
        <f>+'[8]5'!G34</f>
        <v>282.82149104000001</v>
      </c>
      <c r="H34" s="3">
        <f>+'[8]5'!H34</f>
        <v>1.0600932567053458E-2</v>
      </c>
      <c r="I34" s="9">
        <f>+'[8]5'!I34</f>
        <v>22.857320079999997</v>
      </c>
      <c r="J34" s="3">
        <f>+'[8]5'!J34</f>
        <v>3.2652644187106849E-4</v>
      </c>
    </row>
    <row r="35" spans="1:10" s="25" customFormat="1" ht="25.5" customHeight="1">
      <c r="A35" s="28">
        <v>28</v>
      </c>
      <c r="B35" s="10" t="s">
        <v>17</v>
      </c>
      <c r="C35" s="11">
        <f>+'[8]5'!C35</f>
        <v>225.626992</v>
      </c>
      <c r="D35" s="4">
        <f>+'[8]5'!D35</f>
        <v>1.0522684168317868E-3</v>
      </c>
      <c r="E35" s="11">
        <f>+'[8]5'!E35</f>
        <v>111.29815391</v>
      </c>
      <c r="F35" s="4">
        <f>+'[8]5'!F35</f>
        <v>6.6490074032616903E-4</v>
      </c>
      <c r="G35" s="11">
        <f>+'[8]5'!G35</f>
        <v>112.18936463</v>
      </c>
      <c r="H35" s="4">
        <f>+'[8]5'!H35</f>
        <v>4.2051680189147842E-3</v>
      </c>
      <c r="I35" s="11">
        <f>+'[8]5'!I35</f>
        <v>102.80222948999999</v>
      </c>
      <c r="J35" s="4">
        <f>+'[8]5'!J35</f>
        <v>1.4685731351836906E-3</v>
      </c>
    </row>
    <row r="36" spans="1:10" s="27" customFormat="1" ht="25.5" customHeight="1">
      <c r="A36" s="31">
        <v>29</v>
      </c>
      <c r="B36" s="32" t="s">
        <v>15</v>
      </c>
      <c r="C36" s="33">
        <f>+'[8]5'!C36</f>
        <v>161.56089</v>
      </c>
      <c r="D36" s="34">
        <f>+'[8]5'!D36</f>
        <v>7.5347998231627567E-4</v>
      </c>
      <c r="E36" s="33">
        <f>+'[8]5'!E36</f>
        <v>130.47000331999999</v>
      </c>
      <c r="F36" s="34">
        <f>+'[8]5'!F36</f>
        <v>7.7943432797613894E-4</v>
      </c>
      <c r="G36" s="33">
        <f>+'[8]5'!G36</f>
        <v>82.124382969999999</v>
      </c>
      <c r="H36" s="34">
        <f>+'[8]5'!H36</f>
        <v>3.0782492616613544E-3</v>
      </c>
      <c r="I36" s="33">
        <f>+'[8]5'!I36</f>
        <v>74.145398790000002</v>
      </c>
      <c r="J36" s="34">
        <f>+'[8]5'!J36</f>
        <v>1.0591982421068729E-3</v>
      </c>
    </row>
    <row r="37" spans="1:10" ht="27" customHeight="1"/>
  </sheetData>
  <mergeCells count="10">
    <mergeCell ref="A5:B5"/>
    <mergeCell ref="A6:B6"/>
    <mergeCell ref="A20:B20"/>
    <mergeCell ref="A1:J1"/>
    <mergeCell ref="A3:A4"/>
    <mergeCell ref="B3:B4"/>
    <mergeCell ref="C3:D3"/>
    <mergeCell ref="E3:F3"/>
    <mergeCell ref="G3:H3"/>
    <mergeCell ref="I3:J3"/>
  </mergeCells>
  <conditionalFormatting sqref="E21:E36 E7:E18">
    <cfRule type="cellIs" dxfId="1" priority="2" stopIfTrue="1" operator="equal">
      <formula>0</formula>
    </cfRule>
  </conditionalFormatting>
  <printOptions horizontalCentered="1"/>
  <pageMargins left="0.15748031496062992" right="0.19685039370078741" top="0.62992125984251968" bottom="0.15748031496062992" header="0.15748031496062992" footer="0.15748031496062992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Abduvaliev_Sh</dc:creator>
  <cp:lastModifiedBy>Abduvaliev_Sh</cp:lastModifiedBy>
  <cp:lastPrinted>2018-11-21T07:46:51Z</cp:lastPrinted>
  <dcterms:created xsi:type="dcterms:W3CDTF">2018-01-19T04:42:54Z</dcterms:created>
  <dcterms:modified xsi:type="dcterms:W3CDTF">2019-02-01T05:42:14Z</dcterms:modified>
</cp:coreProperties>
</file>