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7400" windowHeight="11310" tabRatio="756" activeTab="0"/>
  </bookViews>
  <sheets>
    <sheet name="3 (2)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_add21" localSheetId="0" hidden="1">'[1]tab17'!#REF!</definedName>
    <definedName name="____add21" hidden="1">'[1]tab17'!#REF!</definedName>
    <definedName name="___add21" localSheetId="0" hidden="1">'[1]tab17'!#REF!</definedName>
    <definedName name="___add21" hidden="1">'[1]tab17'!#REF!</definedName>
    <definedName name="__123Graph_A" localSheetId="0" hidden="1">'[2]tab 19'!#REF!</definedName>
    <definedName name="__123Graph_A" hidden="1">'[2]tab 19'!#REF!</definedName>
    <definedName name="__123Graph_B" localSheetId="0" hidden="1">'[3]tab17'!#REF!</definedName>
    <definedName name="__123Graph_B" hidden="1">'[3]tab17'!#REF!</definedName>
    <definedName name="__123Graph_X" localSheetId="0" hidden="1">'[3]tab17'!#REF!</definedName>
    <definedName name="__123Graph_X" hidden="1">'[3]tab17'!#REF!</definedName>
    <definedName name="__2__123Graph_ACHART_1" hidden="1">'[4]A'!$C$31:$AJ$31</definedName>
    <definedName name="__4__123Graph_ACHART_2" hidden="1">'[4]A'!$C$31:$AJ$31</definedName>
    <definedName name="__add21" localSheetId="0" hidden="1">'[1]tab17'!#REF!</definedName>
    <definedName name="__add21" hidden="1">'[1]tab17'!#REF!</definedName>
    <definedName name="_10__123Graph_AREALEX_WAGE" localSheetId="0" hidden="1">'[2]tab 19'!#REF!</definedName>
    <definedName name="_10__123Graph_AREALEX_WAGE" hidden="1">'[2]tab 19'!#REF!</definedName>
    <definedName name="_10__123Graph_BCHART_2" hidden="1">'[4]A'!$C$36:$AJ$36</definedName>
    <definedName name="_10__123Graph_BREALEX_WAGE" localSheetId="0" hidden="1">#REF!</definedName>
    <definedName name="_10__123Graph_BREALEX_WAGE" hidden="1">#REF!</definedName>
    <definedName name="_11__123Graph_BCHART_1" hidden="1">'[4]A'!$C$28:$AJ$28</definedName>
    <definedName name="_12__123Graph_BREALEX_WAGE" localSheetId="0" hidden="1">#REF!</definedName>
    <definedName name="_12__123Graph_BREALEX_WAGE" hidden="1">#REF!</definedName>
    <definedName name="_12__123Graph_CCHART_1" hidden="1">'[4]A'!$C$24:$AJ$24</definedName>
    <definedName name="_13__123Graph_BCHART_1" hidden="1">'[4]A'!$C$28:$AJ$28</definedName>
    <definedName name="_14__123Graph_BCHART_2" hidden="1">'[4]A'!$C$36:$AJ$36</definedName>
    <definedName name="_14__123Graph_CCHART_1" hidden="1">'[4]A'!$C$24:$AJ$24</definedName>
    <definedName name="_14__123Graph_CCHART_2" hidden="1">'[4]A'!$C$38:$AJ$38</definedName>
    <definedName name="_16__123Graph_BCHART_2" hidden="1">'[4]A'!$C$36:$AJ$36</definedName>
    <definedName name="_16__123Graph_BREALEX_WAGE" localSheetId="0" hidden="1">#REF!</definedName>
    <definedName name="_16__123Graph_BREALEX_WAGE" hidden="1">#REF!</definedName>
    <definedName name="_16__123Graph_CCHART_2" hidden="1">'[4]A'!$C$38:$AJ$38</definedName>
    <definedName name="_16__123Graph_XCHART_1" hidden="1">'[4]A'!$C$5:$AJ$5</definedName>
    <definedName name="_18__123Graph_XCHART_1" hidden="1">'[4]A'!$C$5:$AJ$5</definedName>
    <definedName name="_18__123Graph_XCHART_2" hidden="1">'[4]A'!$C$39:$AJ$39</definedName>
    <definedName name="_19__123Graph_CCHART_1" hidden="1">'[4]A'!$C$24:$AJ$24</definedName>
    <definedName name="_19__123Graph_XREALEX_WAGE" localSheetId="0" hidden="1">#REF!</definedName>
    <definedName name="_19__123Graph_XREALEX_WAGE" hidden="1">#REF!</definedName>
    <definedName name="_2__123Graph_ACHART_1" hidden="1">'[4]A'!$C$31:$AJ$31</definedName>
    <definedName name="_20__123Graph_BREALEX_WAGE" localSheetId="0" hidden="1">#REF!</definedName>
    <definedName name="_20__123Graph_BREALEX_WAGE" hidden="1">#REF!</definedName>
    <definedName name="_20__123Graph_XCHART_2" hidden="1">'[4]A'!$C$39:$AJ$39</definedName>
    <definedName name="_22__123Graph_CCHART_2" hidden="1">'[4]A'!$C$38:$AJ$38</definedName>
    <definedName name="_22__123Graph_XREALEX_WAGE" localSheetId="0" hidden="1">#REF!</definedName>
    <definedName name="_22__123Graph_XREALEX_WAGE" hidden="1">#REF!</definedName>
    <definedName name="_23__123Graph_CCHART_1" hidden="1">'[4]A'!$C$24:$AJ$24</definedName>
    <definedName name="_25__123Graph_XCHART_1" hidden="1">'[4]A'!$C$5:$AJ$5</definedName>
    <definedName name="_26__123Graph_CCHART_2" hidden="1">'[4]A'!$C$38:$AJ$38</definedName>
    <definedName name="_28__123Graph_XCHART_2" hidden="1">'[4]A'!$C$39:$AJ$39</definedName>
    <definedName name="_29__123Graph_XCHART_1" hidden="1">'[4]A'!$C$5:$AJ$5</definedName>
    <definedName name="_3__123Graph_ACHART_1" hidden="1">'[4]A'!$C$31:$AJ$31</definedName>
    <definedName name="_30__123Graph_XREALEX_WAGE" localSheetId="0" hidden="1">#REF!</definedName>
    <definedName name="_30__123Graph_XREALEX_WAGE" hidden="1">#REF!</definedName>
    <definedName name="_32__123Graph_XCHART_2" hidden="1">'[4]A'!$C$39:$AJ$39</definedName>
    <definedName name="_36__123Graph_XREALEX_WAGE" localSheetId="0" hidden="1">#REF!</definedName>
    <definedName name="_36__123Graph_XREALEX_WAGE" hidden="1">#REF!</definedName>
    <definedName name="_4__123Graph_ACHART_2" hidden="1">'[4]A'!$C$31:$AJ$31</definedName>
    <definedName name="_5__123Graph_AREALEX_WAGE" localSheetId="0" hidden="1">'[2]tab 19'!#REF!</definedName>
    <definedName name="_5__123Graph_AREALEX_WAGE" hidden="1">'[2]tab 19'!#REF!</definedName>
    <definedName name="_6__123Graph_ACHART_2" hidden="1">'[4]A'!$C$31:$AJ$31</definedName>
    <definedName name="_6__123Graph_AREALEX_WAGE" localSheetId="0" hidden="1">'[5]tab 19'!#REF!</definedName>
    <definedName name="_6__123Graph_AREALEX_WAGE" hidden="1">'[5]tab 19'!#REF!</definedName>
    <definedName name="_7__123Graph_BCHART_1" hidden="1">'[4]A'!$C$28:$AJ$28</definedName>
    <definedName name="_8__123Graph_AREALEX_WAGE" localSheetId="0" hidden="1">'[2]tab 19'!#REF!</definedName>
    <definedName name="_8__123Graph_AREALEX_WAGE" hidden="1">'[2]tab 19'!#REF!</definedName>
    <definedName name="_8__123Graph_BCHART_1" hidden="1">'[4]A'!$C$28:$AJ$28</definedName>
    <definedName name="_9__123Graph_BCHART_2" hidden="1">'[4]A'!$C$36:$AJ$36</definedName>
    <definedName name="_add21" localSheetId="0" hidden="1">'[1]tab17'!#REF!</definedName>
    <definedName name="_add21" hidden="1">'[1]tab17'!#REF!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0</definedName>
    <definedName name="_Parse_Out" localSheetId="0" hidden="1">#REF!</definedName>
    <definedName name="_Parse_Out" hidden="1">#REF!</definedName>
    <definedName name="_Sort" localSheetId="0" hidden="1">#REF!</definedName>
    <definedName name="_Sort" hidden="1">#REF!</definedName>
    <definedName name="Recover">'[6]Macro1'!$A$56</definedName>
    <definedName name="sencount" hidden="1">2</definedName>
    <definedName name="TableName">"Dummy"</definedName>
    <definedName name="_xlnm.Print_Area" localSheetId="0">'3 (2)'!$A$1:$K$26</definedName>
  </definedNames>
  <calcPr fullCalcOnLoad="1"/>
</workbook>
</file>

<file path=xl/sharedStrings.xml><?xml version="1.0" encoding="utf-8"?>
<sst xmlns="http://schemas.openxmlformats.org/spreadsheetml/2006/main" count="57" uniqueCount="32">
  <si>
    <t>Активы</t>
  </si>
  <si>
    <t>Рентабельность активов, %</t>
  </si>
  <si>
    <t>Рентабельность капитала, %</t>
  </si>
  <si>
    <t>Капитал и финансовый результат</t>
  </si>
  <si>
    <t>Обязательства</t>
  </si>
  <si>
    <t>Наименование показателей</t>
  </si>
  <si>
    <t>Совокупный капитал</t>
  </si>
  <si>
    <t>сумма</t>
  </si>
  <si>
    <t>количество банков</t>
  </si>
  <si>
    <t>до 3 трлн. сум</t>
  </si>
  <si>
    <t>от 3 до 10 трлн. сум</t>
  </si>
  <si>
    <t>Всего</t>
  </si>
  <si>
    <t>млрд.сум</t>
  </si>
  <si>
    <t>Кредиты физическим лицам</t>
  </si>
  <si>
    <t>Кредиты юридическим лицам</t>
  </si>
  <si>
    <t>Краткосрочные кредиты</t>
  </si>
  <si>
    <t>Кредиты в национальной валюте</t>
  </si>
  <si>
    <t>Кредиты в иностранной валюте</t>
  </si>
  <si>
    <t>Вклады физических лиц</t>
  </si>
  <si>
    <t>Депозиты юридических лиц</t>
  </si>
  <si>
    <t>Достаточность капитала</t>
  </si>
  <si>
    <t>** Узнацбанк</t>
  </si>
  <si>
    <t>от 10 до 30 трлн. сум*</t>
  </si>
  <si>
    <t>от 30 трлн.
сум и более**</t>
  </si>
  <si>
    <t>* Узпромстройбанк, Асака банк, Ипотека банк.</t>
  </si>
  <si>
    <t>Кредиты, всего</t>
  </si>
  <si>
    <t>Долгосрочные кредиты</t>
  </si>
  <si>
    <t>Распределение коммерческих банков,  ранжированных по величине активов,</t>
  </si>
  <si>
    <t xml:space="preserve">Отдельные показатели деятельности коммерческих банков, сгруппированных по величине активов
по состоянию на 1 февраля 2018 года </t>
  </si>
  <si>
    <t>Прибыль</t>
  </si>
  <si>
    <t>+</t>
  </si>
  <si>
    <t>Прибыль за 2017 год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</si>
</sst>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.0"/>
    <numFmt numFmtId="166" formatCode="#,##0.0_р_."/>
    <numFmt numFmtId="167" formatCode="#,##0.000_р_."/>
    <numFmt numFmtId="168" formatCode="#,##0_р_."/>
    <numFmt numFmtId="169" formatCode="0.000%"/>
    <numFmt numFmtId="170" formatCode="#,##0.0_ ;[Red]\-#,##0.0\ "/>
    <numFmt numFmtId="171" formatCode="&quot;   &quot;@"/>
    <numFmt numFmtId="172" formatCode="&quot;      &quot;@"/>
    <numFmt numFmtId="173" formatCode="&quot;            &quot;@"/>
    <numFmt numFmtId="174" formatCode="_(* #,##0.00_);_(* \(#,##0.00\);_(* &quot;-&quot;??_);_(@_)"/>
    <numFmt numFmtId="175" formatCode="_-* #,##0.00\ &quot;сум&quot;_-;\-* #,##0.00\ &quot;сум&quot;_-;_-* &quot;-&quot;??\ &quot;сум&quot;_-;_-@_-"/>
    <numFmt numFmtId="176" formatCode="&quot;$&quot;#,##0\ ;\(&quot;$&quot;#,##0\)"/>
    <numFmt numFmtId="177" formatCode="_([$€-2]* #,##0.00_);_([$€-2]* \(#,##0.00\);_([$€-2]* &quot;-&quot;??_)"/>
    <numFmt numFmtId="178" formatCode="General_)"/>
    <numFmt numFmtId="179" formatCode="_(* #,##0_);_(* \(#,##0\);_(* &quot;-&quot;_);_(@_)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[Black]#,##0.0;[Black]\-#,##0.0;;"/>
    <numFmt numFmtId="183" formatCode="#,##0_ ;\-#,##0\ "/>
    <numFmt numFmtId="184" formatCode="#,##0_ ;[Red]\-#,##0\ "/>
    <numFmt numFmtId="185" formatCode="_-* #,##0_р_._-;\-* #,##0_р_._-;_-* &quot;-&quot;??_р_._-;_-@_-"/>
    <numFmt numFmtId="186" formatCode="&quot;Да&quot;;&quot;Да&quot;;&quot;Нет&quot;"/>
    <numFmt numFmtId="187" formatCode="0.0"/>
    <numFmt numFmtId="188" formatCode="_-* #,##0.0_р_._-;\-* #,##0.0_р_._-;_-* &quot;-&quot;??_р_._-;_-@_-"/>
    <numFmt numFmtId="189" formatCode="_-* #,##0.000_р_._-;\-* #,##0.000_р_._-;_-* &quot;-&quot;??_р_._-;_-@_-"/>
    <numFmt numFmtId="190" formatCode="#,##0.0_ ;\-#,##0.0\ "/>
    <numFmt numFmtId="191" formatCode="_-* #,##0.0_р_._-;\-* #,##0.0_р_._-;_-* &quot;-&quot;?_р_._-;_-@_-"/>
    <numFmt numFmtId="192" formatCode="_-* #,##0.0000_р_._-;\-* #,##0.0000_р_._-;_-* &quot;-&quot;??_р_._-;_-@_-"/>
    <numFmt numFmtId="193" formatCode="_-* #,##0.00000_р_._-;\-* #,##0.00000_р_._-;_-* &quot;-&quot;??_р_._-;_-@_-"/>
    <numFmt numFmtId="194" formatCode="_-* #,##0.000000_р_._-;\-* #,##0.000000_р_._-;_-* &quot;-&quot;??_р_._-;_-@_-"/>
    <numFmt numFmtId="195" formatCode="0.0000%"/>
    <numFmt numFmtId="196" formatCode="0.00000%"/>
    <numFmt numFmtId="197" formatCode="0.000000%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4"/>
      <name val="Times New Roman"/>
      <family val="1"/>
    </font>
    <font>
      <sz val="10"/>
      <name val="Arial Cyr"/>
      <family val="0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name val="Arial"/>
      <family val="2"/>
    </font>
    <font>
      <b/>
      <sz val="12"/>
      <name val="Times New Roman"/>
      <family val="1"/>
    </font>
    <font>
      <sz val="12"/>
      <name val="Helv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2"/>
      <name val="Tms Rmn"/>
      <family val="0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name val="Tahoma"/>
      <family val="2"/>
    </font>
    <font>
      <sz val="10"/>
      <color indexed="8"/>
      <name val="Arial"/>
      <family val="2"/>
    </font>
    <font>
      <u val="single"/>
      <sz val="9.3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9.35"/>
      <color indexed="20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3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6"/>
      <color theme="1"/>
      <name val="Times New Roman"/>
      <family val="1"/>
    </font>
    <font>
      <sz val="12"/>
      <color theme="1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EF0CA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double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</borders>
  <cellStyleXfs count="29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1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173" fontId="6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37" borderId="0" applyNumberFormat="0" applyBorder="0" applyAlignment="0" applyProtection="0"/>
    <xf numFmtId="0" fontId="8" fillId="3" borderId="0" applyNumberFormat="0" applyBorder="0" applyAlignment="0" applyProtection="0"/>
    <xf numFmtId="0" fontId="9" fillId="38" borderId="1" applyNumberFormat="0" applyAlignment="0" applyProtection="0"/>
    <xf numFmtId="0" fontId="10" fillId="39" borderId="2" applyNumberFormat="0" applyAlignment="0" applyProtection="0"/>
    <xf numFmtId="174" fontId="11" fillId="0" borderId="0" applyFont="0" applyFill="0" applyBorder="0" applyAlignment="0" applyProtection="0"/>
    <xf numFmtId="174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12" fillId="0" borderId="0" applyNumberFormat="0" applyFont="0" applyFill="0" applyBorder="0" applyAlignment="0">
      <protection/>
    </xf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7" fontId="3" fillId="0" borderId="0" applyFont="0" applyFill="0" applyBorder="0" applyAlignment="0" applyProtection="0"/>
    <xf numFmtId="178" fontId="13" fillId="0" borderId="0">
      <alignment/>
      <protection/>
    </xf>
    <xf numFmtId="0" fontId="14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165" fontId="6" fillId="0" borderId="0" applyFont="0" applyFill="0" applyBorder="0" applyAlignment="0" applyProtection="0"/>
    <xf numFmtId="0" fontId="19" fillId="7" borderId="1" applyNumberFormat="0" applyAlignment="0" applyProtection="0"/>
    <xf numFmtId="0" fontId="20" fillId="0" borderId="4" applyNumberFormat="0" applyFill="0" applyAlignment="0" applyProtection="0"/>
    <xf numFmtId="179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65" fontId="21" fillId="0" borderId="0" applyFill="0" applyBorder="0">
      <alignment/>
      <protection/>
    </xf>
    <xf numFmtId="0" fontId="22" fillId="40" borderId="0" applyNumberFormat="0" applyBorder="0" applyAlignment="0" applyProtection="0"/>
    <xf numFmtId="0" fontId="21" fillId="0" borderId="0">
      <alignment/>
      <protection/>
    </xf>
    <xf numFmtId="0" fontId="3" fillId="0" borderId="0">
      <alignment vertical="top"/>
      <protection/>
    </xf>
    <xf numFmtId="0" fontId="2" fillId="0" borderId="0">
      <alignment/>
      <protection/>
    </xf>
    <xf numFmtId="0" fontId="5" fillId="41" borderId="5" applyNumberFormat="0" applyFont="0" applyAlignment="0" applyProtection="0"/>
    <xf numFmtId="0" fontId="23" fillId="38" borderId="6" applyNumberFormat="0" applyAlignment="0" applyProtection="0"/>
    <xf numFmtId="9" fontId="2" fillId="0" borderId="0" applyFont="0" applyFill="0" applyBorder="0" applyAlignment="0" applyProtection="0"/>
    <xf numFmtId="182" fontId="6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" fillId="0" borderId="7" applyNumberFormat="0" applyFont="0" applyFill="0" applyAlignment="0" applyProtection="0"/>
    <xf numFmtId="0" fontId="25" fillId="0" borderId="0" applyNumberFormat="0" applyFill="0" applyBorder="0" applyAlignment="0" applyProtection="0"/>
    <xf numFmtId="0" fontId="37" fillId="42" borderId="0" applyNumberFormat="0" applyBorder="0" applyAlignment="0" applyProtection="0"/>
    <xf numFmtId="0" fontId="37" fillId="43" borderId="0" applyNumberFormat="0" applyBorder="0" applyAlignment="0" applyProtection="0"/>
    <xf numFmtId="0" fontId="37" fillId="44" borderId="0" applyNumberFormat="0" applyBorder="0" applyAlignment="0" applyProtection="0"/>
    <xf numFmtId="0" fontId="37" fillId="45" borderId="0" applyNumberFormat="0" applyBorder="0" applyAlignment="0" applyProtection="0"/>
    <xf numFmtId="0" fontId="37" fillId="46" borderId="0" applyNumberFormat="0" applyBorder="0" applyAlignment="0" applyProtection="0"/>
    <xf numFmtId="0" fontId="37" fillId="47" borderId="0" applyNumberFormat="0" applyBorder="0" applyAlignment="0" applyProtection="0"/>
    <xf numFmtId="0" fontId="38" fillId="48" borderId="8" applyNumberFormat="0" applyAlignment="0" applyProtection="0"/>
    <xf numFmtId="0" fontId="39" fillId="49" borderId="9" applyNumberFormat="0" applyAlignment="0" applyProtection="0"/>
    <xf numFmtId="0" fontId="40" fillId="49" borderId="8" applyNumberFormat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10" applyNumberFormat="0" applyFill="0" applyAlignment="0" applyProtection="0"/>
    <xf numFmtId="0" fontId="43" fillId="0" borderId="11" applyNumberFormat="0" applyFill="0" applyAlignment="0" applyProtection="0"/>
    <xf numFmtId="0" fontId="44" fillId="0" borderId="12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13" applyNumberFormat="0" applyFill="0" applyAlignment="0" applyProtection="0"/>
    <xf numFmtId="0" fontId="46" fillId="50" borderId="14" applyNumberFormat="0" applyAlignment="0" applyProtection="0"/>
    <xf numFmtId="0" fontId="47" fillId="0" borderId="0" applyNumberFormat="0" applyFill="0" applyBorder="0" applyAlignment="0" applyProtection="0"/>
    <xf numFmtId="0" fontId="48" fillId="5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50" fillId="52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53" borderId="15" applyNumberFormat="0" applyFont="0" applyAlignment="0" applyProtection="0"/>
    <xf numFmtId="0" fontId="0" fillId="53" borderId="15" applyNumberFormat="0" applyFont="0" applyAlignment="0" applyProtection="0"/>
    <xf numFmtId="0" fontId="0" fillId="53" borderId="15" applyNumberFormat="0" applyFont="0" applyAlignment="0" applyProtection="0"/>
    <xf numFmtId="0" fontId="0" fillId="53" borderId="15" applyNumberFormat="0" applyFont="0" applyAlignment="0" applyProtection="0"/>
    <xf numFmtId="0" fontId="0" fillId="53" borderId="15" applyNumberFormat="0" applyFont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2" fillId="0" borderId="16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174" fontId="2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85" fontId="2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85" fontId="26" fillId="0" borderId="0" applyFont="0" applyFill="0" applyBorder="0" applyAlignment="0" applyProtection="0"/>
    <xf numFmtId="185" fontId="26" fillId="0" borderId="0" applyFont="0" applyFill="0" applyBorder="0" applyAlignment="0" applyProtection="0"/>
    <xf numFmtId="186" fontId="26" fillId="0" borderId="0" applyFont="0" applyFill="0" applyBorder="0" applyAlignment="0" applyProtection="0"/>
    <xf numFmtId="187" fontId="2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85" fontId="26" fillId="0" borderId="0" applyFont="0" applyFill="0" applyBorder="0" applyAlignment="0" applyProtection="0"/>
    <xf numFmtId="185" fontId="26" fillId="0" borderId="0" applyFont="0" applyFill="0" applyBorder="0" applyAlignment="0" applyProtection="0"/>
    <xf numFmtId="185" fontId="26" fillId="0" borderId="0" applyFont="0" applyFill="0" applyBorder="0" applyAlignment="0" applyProtection="0"/>
    <xf numFmtId="186" fontId="26" fillId="0" borderId="0" applyFont="0" applyFill="0" applyBorder="0" applyAlignment="0" applyProtection="0"/>
    <xf numFmtId="187" fontId="26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4" fillId="54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17" xfId="0" applyFont="1" applyFill="1" applyBorder="1" applyAlignment="1">
      <alignment vertical="center"/>
    </xf>
    <xf numFmtId="3" fontId="56" fillId="0" borderId="17" xfId="230" applyNumberFormat="1" applyFont="1" applyFill="1" applyBorder="1" applyAlignment="1">
      <alignment horizontal="center" vertical="center"/>
    </xf>
    <xf numFmtId="3" fontId="56" fillId="0" borderId="17" xfId="0" applyNumberFormat="1" applyFont="1" applyFill="1" applyBorder="1" applyAlignment="1">
      <alignment horizontal="center" vertical="center"/>
    </xf>
    <xf numFmtId="0" fontId="56" fillId="55" borderId="18" xfId="0" applyFont="1" applyFill="1" applyBorder="1" applyAlignment="1">
      <alignment vertical="center"/>
    </xf>
    <xf numFmtId="3" fontId="56" fillId="55" borderId="18" xfId="230" applyNumberFormat="1" applyFont="1" applyFill="1" applyBorder="1" applyAlignment="1">
      <alignment horizontal="center" vertical="center"/>
    </xf>
    <xf numFmtId="3" fontId="56" fillId="55" borderId="18" xfId="0" applyNumberFormat="1" applyFont="1" applyFill="1" applyBorder="1" applyAlignment="1">
      <alignment horizontal="center" vertical="center"/>
    </xf>
    <xf numFmtId="0" fontId="56" fillId="0" borderId="17" xfId="0" applyFont="1" applyBorder="1" applyAlignment="1">
      <alignment vertical="center"/>
    </xf>
    <xf numFmtId="0" fontId="56" fillId="55" borderId="17" xfId="0" applyFont="1" applyFill="1" applyBorder="1" applyAlignment="1">
      <alignment vertical="center"/>
    </xf>
    <xf numFmtId="0" fontId="56" fillId="55" borderId="19" xfId="0" applyFont="1" applyFill="1" applyBorder="1" applyAlignment="1">
      <alignment vertical="center"/>
    </xf>
    <xf numFmtId="0" fontId="56" fillId="0" borderId="19" xfId="0" applyFont="1" applyBorder="1" applyAlignment="1">
      <alignment vertical="center"/>
    </xf>
    <xf numFmtId="3" fontId="56" fillId="0" borderId="19" xfId="0" applyNumberFormat="1" applyFont="1" applyBorder="1" applyAlignment="1">
      <alignment horizontal="center" vertical="center"/>
    </xf>
    <xf numFmtId="3" fontId="56" fillId="55" borderId="17" xfId="230" applyNumberFormat="1" applyFont="1" applyFill="1" applyBorder="1" applyAlignment="1">
      <alignment horizontal="center" vertical="center"/>
    </xf>
    <xf numFmtId="0" fontId="56" fillId="0" borderId="19" xfId="0" applyFont="1" applyFill="1" applyBorder="1" applyAlignment="1">
      <alignment vertical="center"/>
    </xf>
    <xf numFmtId="3" fontId="56" fillId="0" borderId="19" xfId="0" applyNumberFormat="1" applyFont="1" applyFill="1" applyBorder="1" applyAlignment="1">
      <alignment horizontal="center" vertical="center"/>
    </xf>
    <xf numFmtId="3" fontId="4" fillId="55" borderId="17" xfId="0" applyNumberFormat="1" applyFont="1" applyFill="1" applyBorder="1" applyAlignment="1">
      <alignment horizontal="center" vertical="center"/>
    </xf>
    <xf numFmtId="164" fontId="56" fillId="55" borderId="19" xfId="216" applyNumberFormat="1" applyFont="1" applyFill="1" applyBorder="1" applyAlignment="1">
      <alignment horizontal="center" vertical="center"/>
    </xf>
    <xf numFmtId="3" fontId="4" fillId="55" borderId="19" xfId="0" applyNumberFormat="1" applyFont="1" applyFill="1" applyBorder="1" applyAlignment="1">
      <alignment horizontal="center" vertical="center"/>
    </xf>
    <xf numFmtId="3" fontId="56" fillId="0" borderId="17" xfId="230" applyNumberFormat="1" applyFont="1" applyBorder="1" applyAlignment="1">
      <alignment horizontal="center" vertical="center"/>
    </xf>
    <xf numFmtId="3" fontId="4" fillId="55" borderId="17" xfId="230" applyNumberFormat="1" applyFont="1" applyFill="1" applyBorder="1" applyAlignment="1">
      <alignment horizontal="center" vertical="center"/>
    </xf>
    <xf numFmtId="3" fontId="56" fillId="55" borderId="19" xfId="230" applyNumberFormat="1" applyFont="1" applyFill="1" applyBorder="1" applyAlignment="1">
      <alignment horizontal="center" vertical="center"/>
    </xf>
    <xf numFmtId="164" fontId="56" fillId="0" borderId="17" xfId="216" applyNumberFormat="1" applyFont="1" applyBorder="1" applyAlignment="1">
      <alignment horizontal="center" vertical="center"/>
    </xf>
    <xf numFmtId="0" fontId="56" fillId="0" borderId="20" xfId="0" applyFont="1" applyFill="1" applyBorder="1" applyAlignment="1">
      <alignment horizontal="center" vertical="center" wrapText="1"/>
    </xf>
    <xf numFmtId="0" fontId="4" fillId="0" borderId="0" xfId="123" applyNumberFormat="1" applyFont="1" applyFill="1" applyBorder="1" applyAlignment="1" applyProtection="1">
      <alignment horizontal="center" vertical="top"/>
      <protection/>
    </xf>
    <xf numFmtId="3" fontId="55" fillId="0" borderId="0" xfId="0" applyNumberFormat="1" applyFont="1" applyAlignment="1">
      <alignment/>
    </xf>
    <xf numFmtId="0" fontId="56" fillId="0" borderId="21" xfId="0" applyFont="1" applyBorder="1" applyAlignment="1">
      <alignment horizontal="center" vertical="center"/>
    </xf>
    <xf numFmtId="0" fontId="56" fillId="0" borderId="22" xfId="0" applyFont="1" applyBorder="1" applyAlignment="1">
      <alignment horizontal="center" vertical="center"/>
    </xf>
    <xf numFmtId="0" fontId="56" fillId="0" borderId="23" xfId="0" applyFont="1" applyBorder="1" applyAlignment="1">
      <alignment horizontal="center" vertical="center"/>
    </xf>
    <xf numFmtId="0" fontId="57" fillId="0" borderId="0" xfId="0" applyFont="1" applyAlignment="1">
      <alignment horizontal="center" vertical="center" wrapText="1"/>
    </xf>
    <xf numFmtId="0" fontId="57" fillId="0" borderId="0" xfId="0" applyFont="1" applyAlignment="1">
      <alignment horizontal="center" vertical="center"/>
    </xf>
    <xf numFmtId="0" fontId="58" fillId="0" borderId="24" xfId="0" applyFont="1" applyBorder="1" applyAlignment="1">
      <alignment horizontal="right" vertical="center"/>
    </xf>
    <xf numFmtId="0" fontId="56" fillId="0" borderId="25" xfId="0" applyFont="1" applyBorder="1" applyAlignment="1">
      <alignment horizontal="center" vertical="center"/>
    </xf>
    <xf numFmtId="0" fontId="56" fillId="0" borderId="26" xfId="0" applyFont="1" applyBorder="1" applyAlignment="1">
      <alignment horizontal="center" vertical="center"/>
    </xf>
    <xf numFmtId="0" fontId="56" fillId="0" borderId="27" xfId="0" applyFont="1" applyBorder="1" applyAlignment="1">
      <alignment horizontal="center" vertical="center"/>
    </xf>
    <xf numFmtId="0" fontId="56" fillId="0" borderId="20" xfId="0" applyFont="1" applyFill="1" applyBorder="1" applyAlignment="1">
      <alignment horizontal="center" vertical="center" wrapText="1"/>
    </xf>
    <xf numFmtId="49" fontId="56" fillId="0" borderId="20" xfId="230" applyNumberFormat="1" applyFont="1" applyBorder="1" applyAlignment="1">
      <alignment horizontal="center" vertical="center" wrapText="1"/>
    </xf>
  </cellXfs>
  <cellStyles count="277">
    <cellStyle name="Normal" xfId="0"/>
    <cellStyle name="1 indent" xfId="15"/>
    <cellStyle name="2 indents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- Акцент1" xfId="23"/>
    <cellStyle name="20% - Акцент2" xfId="24"/>
    <cellStyle name="20% - Акцент3" xfId="25"/>
    <cellStyle name="20% - Акцент4" xfId="26"/>
    <cellStyle name="20% - Акцент5" xfId="27"/>
    <cellStyle name="20% - Акцент6" xfId="28"/>
    <cellStyle name="4 indents" xfId="29"/>
    <cellStyle name="40% - Accent1" xfId="30"/>
    <cellStyle name="40% - Accent2" xfId="31"/>
    <cellStyle name="40% - Accent3" xfId="32"/>
    <cellStyle name="40% - Accent4" xfId="33"/>
    <cellStyle name="40% - Accent5" xfId="34"/>
    <cellStyle name="40% - Accent6" xfId="35"/>
    <cellStyle name="40% - Акцент1" xfId="36"/>
    <cellStyle name="40% - Акцент2" xfId="37"/>
    <cellStyle name="40% - Акцент3" xfId="38"/>
    <cellStyle name="40% - Акцент4" xfId="39"/>
    <cellStyle name="40% - Акцент5" xfId="40"/>
    <cellStyle name="40% - Акцент6" xfId="41"/>
    <cellStyle name="60% - Accent1" xfId="42"/>
    <cellStyle name="60% - Accent2" xfId="43"/>
    <cellStyle name="60% - Accent3" xfId="44"/>
    <cellStyle name="60% - Accent4" xfId="45"/>
    <cellStyle name="60% - Accent5" xfId="46"/>
    <cellStyle name="60% - Accent6" xfId="47"/>
    <cellStyle name="60% - Акцент1" xfId="48"/>
    <cellStyle name="60% - Акцент2" xfId="49"/>
    <cellStyle name="60% - Акцент3" xfId="50"/>
    <cellStyle name="60% - Акцент4" xfId="51"/>
    <cellStyle name="60% - Акцент5" xfId="52"/>
    <cellStyle name="60% - Акцент6" xfId="53"/>
    <cellStyle name="Accent1" xfId="54"/>
    <cellStyle name="Accent2" xfId="55"/>
    <cellStyle name="Accent3" xfId="56"/>
    <cellStyle name="Accent4" xfId="57"/>
    <cellStyle name="Accent5" xfId="58"/>
    <cellStyle name="Accent6" xfId="59"/>
    <cellStyle name="Bad" xfId="60"/>
    <cellStyle name="Calculation" xfId="61"/>
    <cellStyle name="Check Cell" xfId="62"/>
    <cellStyle name="Comma 2" xfId="63"/>
    <cellStyle name="Comma_Copy of UZB data request for Financial sector surveillance2corrected" xfId="64"/>
    <cellStyle name="Comma0" xfId="65"/>
    <cellStyle name="common" xfId="66"/>
    <cellStyle name="Currency_Copy of SEI1098d" xfId="67"/>
    <cellStyle name="Currency0" xfId="68"/>
    <cellStyle name="Date" xfId="69"/>
    <cellStyle name="Euro" xfId="70"/>
    <cellStyle name="Excel.Chart" xfId="71"/>
    <cellStyle name="Explanatory Text" xfId="72"/>
    <cellStyle name="Fixed" xfId="73"/>
    <cellStyle name="Good" xfId="74"/>
    <cellStyle name="Heading 1" xfId="75"/>
    <cellStyle name="Heading 2" xfId="76"/>
    <cellStyle name="Heading 3" xfId="77"/>
    <cellStyle name="Heading 4" xfId="78"/>
    <cellStyle name="imf-one decimal" xfId="79"/>
    <cellStyle name="Input" xfId="80"/>
    <cellStyle name="Linked Cell" xfId="81"/>
    <cellStyle name="Millares [0]_11.1.3. bis" xfId="82"/>
    <cellStyle name="Millares_11.1.3. bis" xfId="83"/>
    <cellStyle name="Moneda [0]_11.1.3. bis" xfId="84"/>
    <cellStyle name="Moneda_11.1.3. bis" xfId="85"/>
    <cellStyle name="mystyle" xfId="86"/>
    <cellStyle name="Neutral" xfId="87"/>
    <cellStyle name="Normal - Style1" xfId="88"/>
    <cellStyle name="Normal 2" xfId="89"/>
    <cellStyle name="Normal_30906-аудит-2004" xfId="90"/>
    <cellStyle name="Note" xfId="91"/>
    <cellStyle name="Output" xfId="92"/>
    <cellStyle name="Percent_Copy of SEI1098d" xfId="93"/>
    <cellStyle name="percentage difference" xfId="94"/>
    <cellStyle name="Title" xfId="95"/>
    <cellStyle name="Total" xfId="96"/>
    <cellStyle name="Warning Text" xfId="97"/>
    <cellStyle name="Акцент1" xfId="98"/>
    <cellStyle name="Акцент2" xfId="99"/>
    <cellStyle name="Акцент3" xfId="100"/>
    <cellStyle name="Акцент4" xfId="101"/>
    <cellStyle name="Акцент5" xfId="102"/>
    <cellStyle name="Акцент6" xfId="103"/>
    <cellStyle name="Ввод " xfId="104"/>
    <cellStyle name="Вывод" xfId="105"/>
    <cellStyle name="Вычисление" xfId="106"/>
    <cellStyle name="Hyperlink" xfId="107"/>
    <cellStyle name="Currency" xfId="108"/>
    <cellStyle name="Currency [0]" xfId="109"/>
    <cellStyle name="Заголовок 1" xfId="110"/>
    <cellStyle name="Заголовок 2" xfId="111"/>
    <cellStyle name="Заголовок 3" xfId="112"/>
    <cellStyle name="Заголовок 4" xfId="113"/>
    <cellStyle name="Итог" xfId="114"/>
    <cellStyle name="Контрольная ячейка" xfId="115"/>
    <cellStyle name="Название" xfId="116"/>
    <cellStyle name="Нейтральный" xfId="117"/>
    <cellStyle name="Обычный 10" xfId="118"/>
    <cellStyle name="Обычный 11" xfId="119"/>
    <cellStyle name="Обычный 12" xfId="120"/>
    <cellStyle name="Обычный 13" xfId="121"/>
    <cellStyle name="Обычный 13 2" xfId="122"/>
    <cellStyle name="Обычный 2" xfId="123"/>
    <cellStyle name="Обычный 2 10" xfId="124"/>
    <cellStyle name="Обычный 2 11" xfId="125"/>
    <cellStyle name="Обычный 2 12" xfId="126"/>
    <cellStyle name="Обычный 2 2" xfId="127"/>
    <cellStyle name="Обычный 2 2 10" xfId="128"/>
    <cellStyle name="Обычный 2 2 11" xfId="129"/>
    <cellStyle name="Обычный 2 2 12" xfId="130"/>
    <cellStyle name="Обычный 2 2 2" xfId="131"/>
    <cellStyle name="Обычный 2 2 2 2" xfId="132"/>
    <cellStyle name="Обычный 2 2 2 2 2" xfId="133"/>
    <cellStyle name="Обычный 2 2 2 2 2 2" xfId="134"/>
    <cellStyle name="Обычный 2 2 2 2 2 3" xfId="135"/>
    <cellStyle name="Обычный 2 2 2 2 2 4" xfId="136"/>
    <cellStyle name="Обычный 2 2 2 2 3" xfId="137"/>
    <cellStyle name="Обычный 2 2 2 2 4" xfId="138"/>
    <cellStyle name="Обычный 2 2 2 2 5" xfId="139"/>
    <cellStyle name="Обычный 2 2 2 2 6" xfId="140"/>
    <cellStyle name="Обычный 2 2 2 2 7" xfId="141"/>
    <cellStyle name="Обычный 2 2 2 3" xfId="142"/>
    <cellStyle name="Обычный 2 2 2 4" xfId="143"/>
    <cellStyle name="Обычный 2 2 2 5" xfId="144"/>
    <cellStyle name="Обычный 2 2 2 5 2" xfId="145"/>
    <cellStyle name="Обычный 2 2 2 5 3" xfId="146"/>
    <cellStyle name="Обычный 2 2 2 5 4" xfId="147"/>
    <cellStyle name="Обычный 2 2 2 6" xfId="148"/>
    <cellStyle name="Обычный 2 2 2 7" xfId="149"/>
    <cellStyle name="Обычный 2 2 2 8" xfId="150"/>
    <cellStyle name="Обычный 2 2 2 9" xfId="151"/>
    <cellStyle name="Обычный 2 2 3" xfId="152"/>
    <cellStyle name="Обычный 2 2 4" xfId="153"/>
    <cellStyle name="Обычный 2 2 5" xfId="154"/>
    <cellStyle name="Обычный 2 2 6" xfId="155"/>
    <cellStyle name="Обычный 2 2 7" xfId="156"/>
    <cellStyle name="Обычный 2 2 8" xfId="157"/>
    <cellStyle name="Обычный 2 2 8 2" xfId="158"/>
    <cellStyle name="Обычный 2 2 8 3" xfId="159"/>
    <cellStyle name="Обычный 2 2 8 4" xfId="160"/>
    <cellStyle name="Обычный 2 2 9" xfId="161"/>
    <cellStyle name="Обычный 2 3" xfId="162"/>
    <cellStyle name="Обычный 2 4" xfId="163"/>
    <cellStyle name="Обычный 2 5" xfId="164"/>
    <cellStyle name="Обычный 2 6" xfId="165"/>
    <cellStyle name="Обычный 2 7" xfId="166"/>
    <cellStyle name="Обычный 2 8" xfId="167"/>
    <cellStyle name="Обычный 2 8 2" xfId="168"/>
    <cellStyle name="Обычный 2 8 3" xfId="169"/>
    <cellStyle name="Обычный 2 8 4" xfId="170"/>
    <cellStyle name="Обычный 2 9" xfId="171"/>
    <cellStyle name="Обычный 3" xfId="172"/>
    <cellStyle name="Обычный 3 10" xfId="173"/>
    <cellStyle name="Обычный 3 2" xfId="174"/>
    <cellStyle name="Обычный 3 3" xfId="175"/>
    <cellStyle name="Обычный 3 4" xfId="176"/>
    <cellStyle name="Обычный 3 5" xfId="177"/>
    <cellStyle name="Обычный 3 6" xfId="178"/>
    <cellStyle name="Обычный 3 7" xfId="179"/>
    <cellStyle name="Обычный 3 8" xfId="180"/>
    <cellStyle name="Обычный 3 9" xfId="181"/>
    <cellStyle name="Обычный 4" xfId="182"/>
    <cellStyle name="Обычный 4 2" xfId="183"/>
    <cellStyle name="Обычный 4 3" xfId="184"/>
    <cellStyle name="Обычный 4 4" xfId="185"/>
    <cellStyle name="Обычный 4 5" xfId="186"/>
    <cellStyle name="Обычный 5" xfId="187"/>
    <cellStyle name="Обычный 5 2" xfId="188"/>
    <cellStyle name="Обычный 5 3" xfId="189"/>
    <cellStyle name="Обычный 5 4" xfId="190"/>
    <cellStyle name="Обычный 5 5" xfId="191"/>
    <cellStyle name="Обычный 6" xfId="192"/>
    <cellStyle name="Обычный 6 2" xfId="193"/>
    <cellStyle name="Обычный 6 3" xfId="194"/>
    <cellStyle name="Обычный 6 4" xfId="195"/>
    <cellStyle name="Обычный 6 5" xfId="196"/>
    <cellStyle name="Обычный 7" xfId="197"/>
    <cellStyle name="Обычный 7 2" xfId="198"/>
    <cellStyle name="Обычный 7 3" xfId="199"/>
    <cellStyle name="Обычный 7 4" xfId="200"/>
    <cellStyle name="Обычный 7 5" xfId="201"/>
    <cellStyle name="Обычный 8" xfId="202"/>
    <cellStyle name="Обычный 8 2" xfId="203"/>
    <cellStyle name="Обычный 8 3" xfId="204"/>
    <cellStyle name="Обычный 8 4" xfId="205"/>
    <cellStyle name="Обычный 8 5" xfId="206"/>
    <cellStyle name="Обычный 9" xfId="207"/>
    <cellStyle name="Followed Hyperlink" xfId="208"/>
    <cellStyle name="Плохой" xfId="209"/>
    <cellStyle name="Пояснение" xfId="210"/>
    <cellStyle name="Примечание" xfId="211"/>
    <cellStyle name="Примечание 2" xfId="212"/>
    <cellStyle name="Примечание 3" xfId="213"/>
    <cellStyle name="Примечание 4" xfId="214"/>
    <cellStyle name="Примечание 5" xfId="215"/>
    <cellStyle name="Percent" xfId="216"/>
    <cellStyle name="Процентный 2" xfId="217"/>
    <cellStyle name="Процентный 2 2" xfId="218"/>
    <cellStyle name="Процентный 2 3" xfId="219"/>
    <cellStyle name="Процентный 2 4" xfId="220"/>
    <cellStyle name="Процентный 2 5" xfId="221"/>
    <cellStyle name="Процентный 3" xfId="222"/>
    <cellStyle name="Процентный 3 2" xfId="223"/>
    <cellStyle name="Процентный 3 3" xfId="224"/>
    <cellStyle name="Процентный 3 4" xfId="225"/>
    <cellStyle name="Процентный 4" xfId="226"/>
    <cellStyle name="Процентный 4 2" xfId="227"/>
    <cellStyle name="Связанная ячейка" xfId="228"/>
    <cellStyle name="Текст предупреждения" xfId="229"/>
    <cellStyle name="Comma" xfId="230"/>
    <cellStyle name="Comma [0]" xfId="231"/>
    <cellStyle name="Финансовый 10" xfId="232"/>
    <cellStyle name="Финансовый 11" xfId="233"/>
    <cellStyle name="Финансовый 12" xfId="234"/>
    <cellStyle name="Финансовый 13" xfId="235"/>
    <cellStyle name="Финансовый 14" xfId="236"/>
    <cellStyle name="Финансовый 15" xfId="237"/>
    <cellStyle name="Финансовый 16" xfId="238"/>
    <cellStyle name="Финансовый 2" xfId="239"/>
    <cellStyle name="Финансовый 2 2" xfId="240"/>
    <cellStyle name="Финансовый 2 2 2" xfId="241"/>
    <cellStyle name="Финансовый 2 2 2 2" xfId="242"/>
    <cellStyle name="Финансовый 2 2 2 3" xfId="243"/>
    <cellStyle name="Финансовый 2 2 2 4" xfId="244"/>
    <cellStyle name="Финансовый 2 2 3" xfId="245"/>
    <cellStyle name="Финансовый 2 2 4" xfId="246"/>
    <cellStyle name="Финансовый 2 2 5" xfId="247"/>
    <cellStyle name="Финансовый 2 2 6" xfId="248"/>
    <cellStyle name="Финансовый 2 2 7" xfId="249"/>
    <cellStyle name="Финансовый 2 2 8" xfId="250"/>
    <cellStyle name="Финансовый 2 2 9" xfId="251"/>
    <cellStyle name="Финансовый 2 3" xfId="252"/>
    <cellStyle name="Финансовый 2 4" xfId="253"/>
    <cellStyle name="Финансовый 2 5" xfId="254"/>
    <cellStyle name="Финансовый 2 6" xfId="255"/>
    <cellStyle name="Финансовый 2 7" xfId="256"/>
    <cellStyle name="Финансовый 2 8" xfId="257"/>
    <cellStyle name="Финансовый 2 9" xfId="258"/>
    <cellStyle name="Финансовый 3" xfId="259"/>
    <cellStyle name="Финансовый 3 2" xfId="260"/>
    <cellStyle name="Финансовый 3 3" xfId="261"/>
    <cellStyle name="Финансовый 3 4" xfId="262"/>
    <cellStyle name="Финансовый 3 5" xfId="263"/>
    <cellStyle name="Финансовый 4" xfId="264"/>
    <cellStyle name="Финансовый 5" xfId="265"/>
    <cellStyle name="Финансовый 5 2" xfId="266"/>
    <cellStyle name="Финансовый 5 3" xfId="267"/>
    <cellStyle name="Финансовый 5 4" xfId="268"/>
    <cellStyle name="Финансовый 5 5" xfId="269"/>
    <cellStyle name="Финансовый 6" xfId="270"/>
    <cellStyle name="Финансовый 6 2" xfId="271"/>
    <cellStyle name="Финансовый 6 3" xfId="272"/>
    <cellStyle name="Финансовый 6 4" xfId="273"/>
    <cellStyle name="Финансовый 6 5" xfId="274"/>
    <cellStyle name="Финансовый 7" xfId="275"/>
    <cellStyle name="Финансовый 7 2" xfId="276"/>
    <cellStyle name="Финансовый 7 3" xfId="277"/>
    <cellStyle name="Финансовый 7 4" xfId="278"/>
    <cellStyle name="Финансовый 7 5" xfId="279"/>
    <cellStyle name="Финансовый 8" xfId="280"/>
    <cellStyle name="Финансовый 8 2" xfId="281"/>
    <cellStyle name="Финансовый 8 3" xfId="282"/>
    <cellStyle name="Финансовый 8 4" xfId="283"/>
    <cellStyle name="Финансовый 8 5" xfId="284"/>
    <cellStyle name="Финансовый 9" xfId="285"/>
    <cellStyle name="Финансовый 9 2" xfId="286"/>
    <cellStyle name="Финансовый 9 3" xfId="287"/>
    <cellStyle name="Финансовый 9 4" xfId="288"/>
    <cellStyle name="Финансовый 9 5" xfId="289"/>
    <cellStyle name="Хороший" xfId="2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2\pochta\Documents%20and%20Settings\rrgkostina\Local%20Settings\Temporary%20Internet%20Files\OLK1\UZB%20redtab%20Jan%20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.101.151\&#1073;&#1072;&#1083;&#1072;&#1085;&#1089;\RSN\D\&#1052;&#1042;&#1060;\2008\May_2008\&#1043;&#1072;&#1083;&#1080;&#1085;&#1072;\UZB%20SA%20tables%20English%20--%20to%20authorities%20(3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.101.151\&#1073;&#1072;&#1083;&#1072;&#1085;&#1089;\Documents%20and%20Settings\&#1040;&#1076;&#1084;&#1080;&#1085;&#1080;&#1089;&#1090;&#1088;&#1072;&#1090;&#1086;&#1088;\&#1056;&#1072;&#1073;&#1086;&#1095;&#1080;&#1081;%20&#1089;&#1090;&#1086;&#1083;\&#1053;&#1086;&#1103;&#1073;&#1088;&#1100;_2006\&#1052;&#1080;&#1089;&#1089;&#1080;&#1103;%20&#1052;&#1042;&#1060;_&#1085;&#1086;&#1103;-&#1076;&#1077;&#1082;_2006\UZB___RED_Tables___Russian_&#1043;&#1040;&#1051;&#1040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Mission\Uganda\Previous%20files\Data%20from%20the%20Authorities\Diskette%209\INTRT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.101.10\imf_&#1080;&#1083;&#1093;&#1086;&#1084;%20&#1072;&#1082;&#1072;%20&#1091;&#1095;&#1091;&#1085;\RSN\D\&#1052;&#1042;&#1060;\2008\May_2008\&#1043;&#1072;&#1083;&#1080;&#1085;&#1072;\UZB%20SA%20tables%20English%20--%20to%20authorities%20(3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.105.10\net\Documents%20and%20Settings\ayhodjaev_h\&#1056;&#1072;&#1073;&#1086;&#1095;&#1080;&#1081;%20&#1089;&#1090;&#1086;&#1083;\&#1058;&#1072;&#1093;&#1083;&#1080;&#1083;\2012\01.07.2012\&#1086;&#1084;&#1086;&#1085;&#1072;&#1090;%20&#1088;&#1077;&#1078;&#1072;%20&#1074;&#1080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net\00%20&#1057;&#1090;&#1072;&#1090;&#1080;&#1089;&#1090;&#1080;&#1095;&#1077;&#1089;&#1082;&#1080;&#1081;%20&#1073;&#1102;&#1083;&#1083;&#1077;&#1090;&#1077;&#1085;%20&#1062;&#1041;\01.02.2018\&#1043;&#1051;&#1040;&#1042;&#1053;&#1067;&#1049;_&#1057;&#1090;&#1072;&#1090;_&#1073;&#1102;&#1083;&#1083;&#1077;&#1090;&#1077;&#1085;&#1100;_&#1079;&#1072;_&#1092;&#1077;&#1074;&#1088;&#1072;&#1083;_2018\1.&#1057;&#1074;&#1086;&#1076;%20&#1073;&#1102;&#1083;&#1083;&#1077;&#1090;&#1077;&#1085;&#1100;%2001022018%20&#1073;&#1072;&#1085;&#1082;_&#1088;&#1091;&#1089;+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Print"/>
      <sheetName val="basic"/>
      <sheetName val="tab1"/>
      <sheetName val="tab2"/>
      <sheetName val="tab3"/>
      <sheetName val="tab4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ControlSheet"/>
      <sheetName val="tab16"/>
      <sheetName val="tab17"/>
      <sheetName val="tab18"/>
      <sheetName val="tab19"/>
      <sheetName val="tab20"/>
      <sheetName val="tab21"/>
      <sheetName val="oldtab23"/>
      <sheetName val="oldtab25"/>
      <sheetName val="21bis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1 old"/>
      <sheetName val="tab32"/>
      <sheetName val="tab33"/>
      <sheetName val="tab34"/>
      <sheetName val="tab35"/>
      <sheetName val="tab36"/>
      <sheetName val="tab37"/>
      <sheetName val="tab38"/>
      <sheetName val="tab4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basic"/>
      <sheetName val="tab1"/>
      <sheetName val="tab2"/>
      <sheetName val="tab3"/>
      <sheetName val="tab4"/>
      <sheetName val="tab5"/>
      <sheetName val="tab6"/>
      <sheetName val="table7"/>
      <sheetName val="table 8"/>
      <sheetName val="tab 9"/>
      <sheetName val="tab 10"/>
      <sheetName val="tab 11"/>
      <sheetName val="tab 12"/>
      <sheetName val="tab 13"/>
      <sheetName val="tab 14"/>
      <sheetName val="tab 15"/>
      <sheetName val="tab 16"/>
      <sheetName val="tab 17"/>
      <sheetName val="ControlSheet"/>
      <sheetName val="tab 18"/>
      <sheetName val="tab 19"/>
      <sheetName val="tab 20"/>
      <sheetName val="tab 21"/>
      <sheetName val="tab 22"/>
      <sheetName val="tab 23"/>
      <sheetName val="oldtab23"/>
      <sheetName val="oldtab25"/>
      <sheetName val="21bis"/>
      <sheetName val="tab 24"/>
      <sheetName val="tab 25"/>
      <sheetName val="tab 26"/>
      <sheetName val="tab 27"/>
      <sheetName val="tab 28"/>
      <sheetName val="tab 29"/>
      <sheetName val="tab 30"/>
      <sheetName val="tab 31"/>
      <sheetName val="tab32"/>
      <sheetName val="tab31 old"/>
      <sheetName val="tab 33"/>
      <sheetName val="tab 34"/>
      <sheetName val="tab 35"/>
      <sheetName val="tab 36"/>
      <sheetName val="tab 37"/>
      <sheetName val="tab 38"/>
      <sheetName val="tab 39"/>
      <sheetName val="tab 40"/>
      <sheetName val="tab 41"/>
      <sheetName val="tab 4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Print"/>
      <sheetName val="basic"/>
      <sheetName val="tab1"/>
      <sheetName val="tab2"/>
      <sheetName val="tab3"/>
      <sheetName val="tab4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16"/>
      <sheetName val="tab17"/>
      <sheetName val="tab18"/>
      <sheetName val="tab19"/>
      <sheetName val="tab20"/>
      <sheetName val="tab21"/>
      <sheetName val="oldtab23"/>
      <sheetName val="oldtab25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</sheetNames>
    <sheetDataSet>
      <sheetData sheetId="0">
        <row r="5">
          <cell r="C5" t="str">
            <v>Jan95</v>
          </cell>
          <cell r="D5" t="str">
            <v>Feb95</v>
          </cell>
          <cell r="E5" t="str">
            <v>Mar95</v>
          </cell>
          <cell r="F5" t="str">
            <v>Apr95</v>
          </cell>
          <cell r="G5" t="str">
            <v>May95</v>
          </cell>
          <cell r="H5" t="str">
            <v>Jun95</v>
          </cell>
          <cell r="I5" t="str">
            <v>Jul95</v>
          </cell>
          <cell r="J5" t="str">
            <v>Aug95</v>
          </cell>
          <cell r="K5" t="str">
            <v>Sep95</v>
          </cell>
          <cell r="L5" t="str">
            <v>Oct95</v>
          </cell>
          <cell r="M5" t="str">
            <v>Nov95</v>
          </cell>
          <cell r="N5" t="str">
            <v>Dec95</v>
          </cell>
          <cell r="O5" t="str">
            <v>Jan96</v>
          </cell>
          <cell r="P5" t="str">
            <v>Feb96</v>
          </cell>
          <cell r="Q5" t="str">
            <v>Mar96</v>
          </cell>
          <cell r="R5" t="str">
            <v>Apr96</v>
          </cell>
          <cell r="S5" t="str">
            <v>May96</v>
          </cell>
          <cell r="T5" t="str">
            <v>Jun96</v>
          </cell>
          <cell r="U5" t="str">
            <v>Jul96</v>
          </cell>
          <cell r="V5" t="str">
            <v>Aug96</v>
          </cell>
          <cell r="W5" t="str">
            <v>Sep96</v>
          </cell>
          <cell r="X5" t="str">
            <v>Oct96</v>
          </cell>
          <cell r="Y5" t="str">
            <v>Nov96</v>
          </cell>
          <cell r="Z5" t="str">
            <v>Dec96</v>
          </cell>
          <cell r="AA5" t="str">
            <v>Jan97</v>
          </cell>
          <cell r="AB5" t="str">
            <v>Feb97</v>
          </cell>
          <cell r="AC5" t="str">
            <v>Mar97</v>
          </cell>
          <cell r="AD5" t="str">
            <v>Apr97</v>
          </cell>
          <cell r="AE5" t="str">
            <v>May97</v>
          </cell>
          <cell r="AF5" t="str">
            <v>Jun97</v>
          </cell>
          <cell r="AG5" t="str">
            <v>Jul97</v>
          </cell>
          <cell r="AH5" t="str">
            <v>Aug97</v>
          </cell>
          <cell r="AI5" t="str">
            <v>Sep97</v>
          </cell>
          <cell r="AJ5" t="str">
            <v>Oct97</v>
          </cell>
        </row>
        <row r="24">
          <cell r="C24">
            <v>2.76</v>
          </cell>
          <cell r="D24">
            <v>2.68</v>
          </cell>
          <cell r="E24">
            <v>2.78</v>
          </cell>
          <cell r="F24">
            <v>2.77</v>
          </cell>
          <cell r="G24">
            <v>2.81</v>
          </cell>
          <cell r="H24">
            <v>2.73</v>
          </cell>
          <cell r="I24">
            <v>2.77</v>
          </cell>
          <cell r="J24">
            <v>2.8</v>
          </cell>
          <cell r="K24">
            <v>2.77</v>
          </cell>
          <cell r="L24">
            <v>2.76</v>
          </cell>
          <cell r="M24">
            <v>2.79</v>
          </cell>
          <cell r="N24">
            <v>2.85</v>
          </cell>
          <cell r="O24">
            <v>2.85914232810211</v>
          </cell>
          <cell r="P24">
            <v>2.85914232810211</v>
          </cell>
          <cell r="Q24">
            <v>2.9235356921452</v>
          </cell>
          <cell r="R24">
            <v>3.09235160587059</v>
          </cell>
          <cell r="S24">
            <v>3.13775999827477</v>
          </cell>
          <cell r="T24">
            <v>3.15670175438596</v>
          </cell>
          <cell r="U24">
            <v>3.33765064786668</v>
          </cell>
          <cell r="V24">
            <v>3.29361004444061</v>
          </cell>
          <cell r="W24">
            <v>3.27935918071925</v>
          </cell>
          <cell r="X24">
            <v>3.38209339052863</v>
          </cell>
          <cell r="Y24">
            <v>3.38507892035247</v>
          </cell>
          <cell r="Z24">
            <v>3.39725552799618</v>
          </cell>
          <cell r="AA24">
            <v>3.38204254693996</v>
          </cell>
          <cell r="AB24">
            <v>3.39709024390198</v>
          </cell>
          <cell r="AC24">
            <v>3.39457429444011</v>
          </cell>
          <cell r="AD24">
            <v>3.35442905889547</v>
          </cell>
          <cell r="AE24">
            <v>3.31400147151964</v>
          </cell>
          <cell r="AF24">
            <v>3.32750126031476</v>
          </cell>
          <cell r="AG24">
            <v>4.16498274202941</v>
          </cell>
          <cell r="AH24">
            <v>4.16845829309985</v>
          </cell>
          <cell r="AI24">
            <v>4.18434601452567</v>
          </cell>
          <cell r="AJ24">
            <v>4.18833509781077</v>
          </cell>
        </row>
        <row r="28">
          <cell r="C28">
            <v>7.09</v>
          </cell>
          <cell r="D28">
            <v>6.89</v>
          </cell>
          <cell r="E28">
            <v>7.07</v>
          </cell>
          <cell r="F28">
            <v>7.21</v>
          </cell>
          <cell r="G28">
            <v>7.37</v>
          </cell>
          <cell r="H28">
            <v>7.96</v>
          </cell>
          <cell r="I28">
            <v>7.22</v>
          </cell>
          <cell r="J28">
            <v>7.99</v>
          </cell>
          <cell r="K28">
            <v>8.23</v>
          </cell>
          <cell r="L28">
            <v>8.04</v>
          </cell>
          <cell r="M28">
            <v>7.98</v>
          </cell>
          <cell r="N28">
            <v>8.31</v>
          </cell>
          <cell r="O28">
            <v>8.69093379034408</v>
          </cell>
          <cell r="P28">
            <v>9.13226216087386</v>
          </cell>
          <cell r="Q28">
            <v>9.74938034188034</v>
          </cell>
          <cell r="R28">
            <v>9.95600495007062</v>
          </cell>
          <cell r="S28">
            <v>10.9298507857317</v>
          </cell>
          <cell r="T28">
            <v>10.8089795137396</v>
          </cell>
          <cell r="U28">
            <v>11.4947199533256</v>
          </cell>
          <cell r="V28">
            <v>11.3694843932322</v>
          </cell>
          <cell r="W28">
            <v>11.4016982216735</v>
          </cell>
          <cell r="X28">
            <v>11.4076403553484</v>
          </cell>
          <cell r="Y28">
            <v>11.2318711370003</v>
          </cell>
          <cell r="Z28">
            <v>11.2526278422272</v>
          </cell>
          <cell r="AA28">
            <v>11.184496734085</v>
          </cell>
          <cell r="AB28">
            <v>11.1183081333794</v>
          </cell>
          <cell r="AC28">
            <v>11.0588477657833</v>
          </cell>
          <cell r="AD28">
            <v>11.3038625507828</v>
          </cell>
          <cell r="AE28">
            <v>11.771151578906</v>
          </cell>
          <cell r="AF28">
            <v>11.9154805849318</v>
          </cell>
          <cell r="AG28">
            <v>12.1723360959221</v>
          </cell>
          <cell r="AH28">
            <v>12.3201113567287</v>
          </cell>
          <cell r="AI28">
            <v>12.2383051636201</v>
          </cell>
          <cell r="AJ28">
            <v>12.028883257383</v>
          </cell>
        </row>
        <row r="31">
          <cell r="C31">
            <v>22.01</v>
          </cell>
          <cell r="D31">
            <v>21.78</v>
          </cell>
          <cell r="E31">
            <v>21.71</v>
          </cell>
          <cell r="F31">
            <v>21.7</v>
          </cell>
          <cell r="G31">
            <v>20.07</v>
          </cell>
          <cell r="H31">
            <v>19.53</v>
          </cell>
          <cell r="I31">
            <v>19.54</v>
          </cell>
          <cell r="J31">
            <v>19.25</v>
          </cell>
          <cell r="K31">
            <v>19.32</v>
          </cell>
          <cell r="L31">
            <v>19.12</v>
          </cell>
          <cell r="M31">
            <v>19.02</v>
          </cell>
          <cell r="N31">
            <v>18.9</v>
          </cell>
          <cell r="O31">
            <v>19.3623397709793</v>
          </cell>
          <cell r="P31">
            <v>19.4313675643355</v>
          </cell>
          <cell r="Q31">
            <v>19.2772744889061</v>
          </cell>
          <cell r="R31">
            <v>19.9419677024338</v>
          </cell>
          <cell r="S31">
            <v>20.2628862237741</v>
          </cell>
          <cell r="T31">
            <v>20.774264198521</v>
          </cell>
          <cell r="U31">
            <v>20.4638351847319</v>
          </cell>
          <cell r="V31">
            <v>20.8071197652356</v>
          </cell>
          <cell r="W31">
            <v>20.6283563125544</v>
          </cell>
          <cell r="X31">
            <v>20.7711358262619</v>
          </cell>
          <cell r="Y31">
            <v>20.7016274992106</v>
          </cell>
          <cell r="Z31">
            <v>21.1690111519816</v>
          </cell>
          <cell r="AA31">
            <v>21.1570962018343</v>
          </cell>
          <cell r="AB31">
            <v>21.2825480465597</v>
          </cell>
          <cell r="AC31">
            <v>21.3381619210638</v>
          </cell>
          <cell r="AD31">
            <v>21.4268082057798</v>
          </cell>
          <cell r="AE31">
            <v>21.4417501457997</v>
          </cell>
          <cell r="AF31">
            <v>21.703939616709</v>
          </cell>
          <cell r="AG31">
            <v>21.9695540908061</v>
          </cell>
          <cell r="AH31">
            <v>21.9641346939721</v>
          </cell>
          <cell r="AI31">
            <v>21.0762689869592</v>
          </cell>
          <cell r="AJ31">
            <v>20.9765685055852</v>
          </cell>
        </row>
        <row r="36">
          <cell r="C36">
            <v>2.4389642737124</v>
          </cell>
          <cell r="D36">
            <v>2.27890666667333</v>
          </cell>
          <cell r="E36">
            <v>2.3434877592782</v>
          </cell>
          <cell r="F36">
            <v>2.04311395453343</v>
          </cell>
          <cell r="G36">
            <v>2.02301287883313</v>
          </cell>
          <cell r="H36">
            <v>2.04835682672412</v>
          </cell>
          <cell r="I36">
            <v>2.225570753483</v>
          </cell>
          <cell r="J36">
            <v>2.11168778413769</v>
          </cell>
          <cell r="K36">
            <v>2.17652196558001</v>
          </cell>
          <cell r="L36">
            <v>2.13228675677307</v>
          </cell>
          <cell r="M36">
            <v>2.0472252509523</v>
          </cell>
          <cell r="N36">
            <v>2.19553170014417</v>
          </cell>
          <cell r="O36">
            <v>2.32925514924161</v>
          </cell>
          <cell r="P36">
            <v>2.67489680492746</v>
          </cell>
          <cell r="Q36">
            <v>2.77491916793638</v>
          </cell>
          <cell r="R36">
            <v>3.16340660961809</v>
          </cell>
          <cell r="S36">
            <v>3.64049163972591</v>
          </cell>
          <cell r="T36">
            <v>3.66898729669457</v>
          </cell>
          <cell r="U36">
            <v>3.95217056185216</v>
          </cell>
          <cell r="V36">
            <v>3.91861631039227</v>
          </cell>
          <cell r="W36">
            <v>4.07590933076064</v>
          </cell>
          <cell r="X36">
            <v>4.18648566628256</v>
          </cell>
          <cell r="Y36">
            <v>4.19095468843915</v>
          </cell>
          <cell r="Z36">
            <v>4.13461474598248</v>
          </cell>
          <cell r="AA36">
            <v>4.08152220076163</v>
          </cell>
          <cell r="AB36">
            <v>4.1726319411751</v>
          </cell>
          <cell r="AC36">
            <v>4.18824617883053</v>
          </cell>
          <cell r="AD36">
            <v>4.02436547500495</v>
          </cell>
          <cell r="AE36">
            <v>4.49356294948485</v>
          </cell>
          <cell r="AF36">
            <v>4.52941562379975</v>
          </cell>
          <cell r="AG36">
            <v>4.8200579734128</v>
          </cell>
          <cell r="AH36">
            <v>4.81336094878101</v>
          </cell>
          <cell r="AI36">
            <v>4.95599744864698</v>
          </cell>
          <cell r="AJ36">
            <v>5.21006934575134</v>
          </cell>
        </row>
        <row r="38">
          <cell r="C38">
            <v>19.5710357262876</v>
          </cell>
          <cell r="D38">
            <v>19.501093333326672</v>
          </cell>
          <cell r="E38">
            <v>19.3665122407218</v>
          </cell>
          <cell r="F38">
            <v>19.65688604546657</v>
          </cell>
          <cell r="G38">
            <v>18.04698712116687</v>
          </cell>
          <cell r="H38">
            <v>17.48164317327588</v>
          </cell>
          <cell r="I38">
            <v>17.314429246517</v>
          </cell>
          <cell r="J38">
            <v>17.13831221586231</v>
          </cell>
          <cell r="K38">
            <v>17.143478034419992</v>
          </cell>
          <cell r="L38">
            <v>16.98771324322693</v>
          </cell>
          <cell r="M38">
            <v>16.9727747490477</v>
          </cell>
          <cell r="N38">
            <v>16.70446829985583</v>
          </cell>
          <cell r="O38">
            <v>17.03308462173769</v>
          </cell>
          <cell r="P38">
            <v>16.75647075940804</v>
          </cell>
          <cell r="Q38">
            <v>16.50235532096972</v>
          </cell>
          <cell r="R38">
            <v>16.77856109281571</v>
          </cell>
          <cell r="S38">
            <v>16.62239458404819</v>
          </cell>
          <cell r="T38">
            <v>17.10527690182643</v>
          </cell>
          <cell r="U38">
            <v>16.51166462287974</v>
          </cell>
          <cell r="V38">
            <v>16.88850345484333</v>
          </cell>
          <cell r="W38">
            <v>16.552446981793757</v>
          </cell>
          <cell r="X38">
            <v>16.58465015997934</v>
          </cell>
          <cell r="Y38">
            <v>16.51067281077145</v>
          </cell>
          <cell r="Z38">
            <v>17.034396405999118</v>
          </cell>
          <cell r="AA38">
            <v>17.07557400107267</v>
          </cell>
          <cell r="AB38">
            <v>17.1099161053846</v>
          </cell>
          <cell r="AC38">
            <v>17.14991574223327</v>
          </cell>
          <cell r="AD38">
            <v>17.40244273077485</v>
          </cell>
          <cell r="AE38">
            <v>16.948187196314848</v>
          </cell>
          <cell r="AF38">
            <v>17.17452399290925</v>
          </cell>
          <cell r="AG38">
            <v>17.149496117393298</v>
          </cell>
          <cell r="AH38">
            <v>17.15077374519109</v>
          </cell>
          <cell r="AI38">
            <v>16.12027153831222</v>
          </cell>
          <cell r="AJ38">
            <v>15.76649915983386</v>
          </cell>
        </row>
        <row r="39">
          <cell r="C39" t="str">
            <v>J95</v>
          </cell>
          <cell r="D39" t="str">
            <v>F95</v>
          </cell>
          <cell r="E39" t="str">
            <v>M95</v>
          </cell>
          <cell r="F39" t="str">
            <v>A95</v>
          </cell>
          <cell r="G39" t="str">
            <v>M95</v>
          </cell>
          <cell r="H39" t="str">
            <v>J95</v>
          </cell>
          <cell r="I39" t="str">
            <v>J95</v>
          </cell>
          <cell r="J39" t="str">
            <v>A95</v>
          </cell>
          <cell r="K39" t="str">
            <v>S95</v>
          </cell>
          <cell r="L39" t="str">
            <v>O95</v>
          </cell>
          <cell r="M39" t="str">
            <v>N95</v>
          </cell>
          <cell r="N39" t="str">
            <v>D95</v>
          </cell>
          <cell r="O39" t="str">
            <v>J96</v>
          </cell>
          <cell r="P39" t="str">
            <v>F96</v>
          </cell>
          <cell r="Q39" t="str">
            <v>M96</v>
          </cell>
          <cell r="R39" t="str">
            <v>A96</v>
          </cell>
          <cell r="S39" t="str">
            <v>M96</v>
          </cell>
          <cell r="T39" t="str">
            <v>J96</v>
          </cell>
          <cell r="U39" t="str">
            <v>J96</v>
          </cell>
          <cell r="V39" t="str">
            <v>A96</v>
          </cell>
          <cell r="W39" t="str">
            <v>S96</v>
          </cell>
          <cell r="X39" t="str">
            <v>O96</v>
          </cell>
          <cell r="Y39" t="str">
            <v>N96</v>
          </cell>
          <cell r="Z39" t="str">
            <v>D96</v>
          </cell>
          <cell r="AA39" t="str">
            <v>J97</v>
          </cell>
          <cell r="AB39" t="str">
            <v>F97</v>
          </cell>
          <cell r="AC39" t="str">
            <v>M97</v>
          </cell>
          <cell r="AD39" t="str">
            <v>A97</v>
          </cell>
          <cell r="AE39" t="str">
            <v>M97</v>
          </cell>
          <cell r="AF39" t="str">
            <v>J97</v>
          </cell>
          <cell r="AG39" t="str">
            <v>J97</v>
          </cell>
          <cell r="AH39" t="str">
            <v>A97</v>
          </cell>
          <cell r="AI39" t="str">
            <v>S97</v>
          </cell>
          <cell r="AJ39" t="str">
            <v>O97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basic"/>
      <sheetName val="tab1"/>
      <sheetName val="tab2"/>
      <sheetName val="tab3"/>
      <sheetName val="tab4"/>
      <sheetName val="tab5"/>
      <sheetName val="tab6"/>
      <sheetName val="table7"/>
      <sheetName val="table 8"/>
      <sheetName val="tab 9"/>
      <sheetName val="tab 10"/>
      <sheetName val="tab 11"/>
      <sheetName val="tab 12"/>
      <sheetName val="tab 13"/>
      <sheetName val="tab 14"/>
      <sheetName val="tab 15"/>
      <sheetName val="tab 16"/>
      <sheetName val="tab 17"/>
      <sheetName val="ControlSheet"/>
      <sheetName val="tab 18"/>
      <sheetName val="tab 19"/>
      <sheetName val="tab 20"/>
      <sheetName val="tab 21"/>
      <sheetName val="tab 22"/>
      <sheetName val="tab 23"/>
      <sheetName val="oldtab23"/>
      <sheetName val="oldtab25"/>
      <sheetName val="21bis"/>
      <sheetName val="tab 24"/>
      <sheetName val="tab 25"/>
      <sheetName val="tab 26"/>
      <sheetName val="tab 27"/>
      <sheetName val="tab 28"/>
      <sheetName val="tab 29"/>
      <sheetName val="tab 30"/>
      <sheetName val="tab 31"/>
      <sheetName val="tab32"/>
      <sheetName val="tab31 old"/>
      <sheetName val="tab 33"/>
      <sheetName val="tab 34"/>
      <sheetName val="tab 35"/>
      <sheetName val="tab 36"/>
      <sheetName val="tab 37"/>
      <sheetName val="tab 38"/>
      <sheetName val="tab 39"/>
      <sheetName val="tab 40"/>
      <sheetName val="tab 41"/>
      <sheetName val="tab 42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 регионам"/>
      <sheetName val="Macro1"/>
      <sheetName val="Лист3"/>
      <sheetName val="Лист3 (2)"/>
      <sheetName val="Депозит"/>
      <sheetName val="Омонат"/>
    </sheetNames>
    <sheetDataSet>
      <sheetData sheetId="1">
        <row r="56">
          <cell r="A56" t="str">
            <v>Recover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N68"/>
  <sheetViews>
    <sheetView tabSelected="1" view="pageBreakPreview" zoomScale="85" zoomScaleSheetLayoutView="85" zoomScalePageLayoutView="0" workbookViewId="0" topLeftCell="A4">
      <selection activeCell="B22" sqref="B22:K23"/>
    </sheetView>
  </sheetViews>
  <sheetFormatPr defaultColWidth="9.140625" defaultRowHeight="15"/>
  <cols>
    <col min="1" max="1" width="49.28125" style="1" customWidth="1"/>
    <col min="2" max="2" width="15.57421875" style="1" bestFit="1" customWidth="1"/>
    <col min="3" max="3" width="10.8515625" style="1" customWidth="1"/>
    <col min="4" max="4" width="13.7109375" style="1" customWidth="1"/>
    <col min="5" max="5" width="10.8515625" style="1" customWidth="1"/>
    <col min="6" max="6" width="13.7109375" style="1" customWidth="1"/>
    <col min="7" max="7" width="10.8515625" style="1" customWidth="1"/>
    <col min="8" max="8" width="13.7109375" style="1" customWidth="1"/>
    <col min="9" max="9" width="10.8515625" style="1" customWidth="1"/>
    <col min="10" max="10" width="13.7109375" style="1" customWidth="1"/>
    <col min="11" max="11" width="10.8515625" style="1" customWidth="1"/>
    <col min="12" max="16384" width="9.140625" style="1" customWidth="1"/>
  </cols>
  <sheetData>
    <row r="1" spans="1:13" ht="45" customHeight="1">
      <c r="A1" s="29" t="s">
        <v>28</v>
      </c>
      <c r="B1" s="30"/>
      <c r="C1" s="30"/>
      <c r="D1" s="30"/>
      <c r="E1" s="30"/>
      <c r="F1" s="30"/>
      <c r="G1" s="30"/>
      <c r="H1" s="30"/>
      <c r="I1" s="30"/>
      <c r="J1" s="30"/>
      <c r="K1" s="30"/>
      <c r="M1" s="24"/>
    </row>
    <row r="2" spans="2:11" ht="17.25" customHeight="1">
      <c r="B2" s="31"/>
      <c r="C2" s="31"/>
      <c r="J2" s="31" t="s">
        <v>12</v>
      </c>
      <c r="K2" s="31"/>
    </row>
    <row r="3" spans="1:11" ht="42" customHeight="1">
      <c r="A3" s="32" t="s">
        <v>5</v>
      </c>
      <c r="B3" s="35" t="s">
        <v>11</v>
      </c>
      <c r="C3" s="35"/>
      <c r="D3" s="36" t="s">
        <v>27</v>
      </c>
      <c r="E3" s="36"/>
      <c r="F3" s="36"/>
      <c r="G3" s="36"/>
      <c r="H3" s="36"/>
      <c r="I3" s="36"/>
      <c r="J3" s="36"/>
      <c r="K3" s="36"/>
    </row>
    <row r="4" spans="1:11" ht="39" customHeight="1">
      <c r="A4" s="33"/>
      <c r="B4" s="35"/>
      <c r="C4" s="35"/>
      <c r="D4" s="35" t="s">
        <v>9</v>
      </c>
      <c r="E4" s="35"/>
      <c r="F4" s="35" t="s">
        <v>10</v>
      </c>
      <c r="G4" s="35"/>
      <c r="H4" s="35" t="s">
        <v>22</v>
      </c>
      <c r="I4" s="35"/>
      <c r="J4" s="35" t="s">
        <v>23</v>
      </c>
      <c r="K4" s="35"/>
    </row>
    <row r="5" spans="1:11" ht="46.5" customHeight="1">
      <c r="A5" s="34"/>
      <c r="B5" s="23" t="s">
        <v>8</v>
      </c>
      <c r="C5" s="23" t="s">
        <v>7</v>
      </c>
      <c r="D5" s="23" t="s">
        <v>8</v>
      </c>
      <c r="E5" s="23" t="s">
        <v>7</v>
      </c>
      <c r="F5" s="23" t="s">
        <v>8</v>
      </c>
      <c r="G5" s="23" t="s">
        <v>7</v>
      </c>
      <c r="H5" s="23" t="s">
        <v>8</v>
      </c>
      <c r="I5" s="23" t="s">
        <v>7</v>
      </c>
      <c r="J5" s="23" t="s">
        <v>8</v>
      </c>
      <c r="K5" s="23" t="s">
        <v>7</v>
      </c>
    </row>
    <row r="6" spans="1:11" ht="25.5" customHeight="1">
      <c r="A6" s="26" t="s">
        <v>0</v>
      </c>
      <c r="B6" s="27"/>
      <c r="C6" s="27"/>
      <c r="D6" s="27"/>
      <c r="E6" s="27"/>
      <c r="F6" s="27"/>
      <c r="G6" s="27"/>
      <c r="H6" s="27"/>
      <c r="I6" s="27"/>
      <c r="J6" s="27"/>
      <c r="K6" s="28"/>
    </row>
    <row r="7" spans="1:14" ht="24.75" customHeight="1">
      <c r="A7" s="5" t="s">
        <v>0</v>
      </c>
      <c r="B7" s="6">
        <v>28</v>
      </c>
      <c r="C7" s="6">
        <v>169638.125532</v>
      </c>
      <c r="D7" s="6">
        <v>15</v>
      </c>
      <c r="E7" s="6">
        <v>11419.816674000002</v>
      </c>
      <c r="F7" s="6">
        <v>9</v>
      </c>
      <c r="G7" s="6">
        <v>42927.39062400001</v>
      </c>
      <c r="H7" s="6">
        <v>3</v>
      </c>
      <c r="I7" s="6">
        <v>63843.597283</v>
      </c>
      <c r="J7" s="6">
        <v>1</v>
      </c>
      <c r="K7" s="6">
        <v>51447.320951</v>
      </c>
      <c r="M7" s="25"/>
      <c r="N7" s="25"/>
    </row>
    <row r="8" spans="1:14" ht="24.75" customHeight="1">
      <c r="A8" s="2" t="s">
        <v>25</v>
      </c>
      <c r="B8" s="3">
        <v>28</v>
      </c>
      <c r="C8" s="3">
        <v>113778.41858116</v>
      </c>
      <c r="D8" s="3">
        <v>15</v>
      </c>
      <c r="E8" s="3">
        <v>6296.54635189</v>
      </c>
      <c r="F8" s="3">
        <v>9</v>
      </c>
      <c r="G8" s="3">
        <v>23823.80514661</v>
      </c>
      <c r="H8" s="3">
        <v>3</v>
      </c>
      <c r="I8" s="3">
        <v>48021.03170321</v>
      </c>
      <c r="J8" s="3">
        <v>1</v>
      </c>
      <c r="K8" s="3">
        <v>35637.03537945</v>
      </c>
      <c r="M8" s="25"/>
      <c r="N8" s="25"/>
    </row>
    <row r="9" spans="1:14" ht="24.75" customHeight="1">
      <c r="A9" s="9" t="s">
        <v>13</v>
      </c>
      <c r="B9" s="13">
        <v>28</v>
      </c>
      <c r="C9" s="13">
        <v>13647.3945365</v>
      </c>
      <c r="D9" s="13">
        <v>15</v>
      </c>
      <c r="E9" s="13">
        <v>920.7596159799999</v>
      </c>
      <c r="F9" s="13">
        <v>9</v>
      </c>
      <c r="G9" s="13">
        <v>7196.765338650001</v>
      </c>
      <c r="H9" s="13">
        <v>3</v>
      </c>
      <c r="I9" s="13">
        <v>3632.11580046</v>
      </c>
      <c r="J9" s="13">
        <v>1</v>
      </c>
      <c r="K9" s="13">
        <v>1897.75378141</v>
      </c>
      <c r="M9" s="25"/>
      <c r="N9" s="25"/>
    </row>
    <row r="10" spans="1:14" ht="24.75" customHeight="1">
      <c r="A10" s="2" t="s">
        <v>14</v>
      </c>
      <c r="B10" s="4">
        <v>28</v>
      </c>
      <c r="C10" s="4">
        <v>100131.02404466001</v>
      </c>
      <c r="D10" s="4">
        <v>15</v>
      </c>
      <c r="E10" s="4">
        <v>5375.786735910001</v>
      </c>
      <c r="F10" s="4">
        <v>9</v>
      </c>
      <c r="G10" s="4">
        <v>16627.039807959998</v>
      </c>
      <c r="H10" s="4">
        <v>3</v>
      </c>
      <c r="I10" s="4">
        <v>44388.91590275</v>
      </c>
      <c r="J10" s="4">
        <v>1</v>
      </c>
      <c r="K10" s="4">
        <v>33739.28159804</v>
      </c>
      <c r="M10" s="25"/>
      <c r="N10" s="25"/>
    </row>
    <row r="11" spans="1:14" ht="24.75" customHeight="1">
      <c r="A11" s="9" t="s">
        <v>15</v>
      </c>
      <c r="B11" s="13">
        <v>28</v>
      </c>
      <c r="C11" s="13">
        <v>4819.4156291399995</v>
      </c>
      <c r="D11" s="13">
        <v>15</v>
      </c>
      <c r="E11" s="13">
        <v>441.5917567500003</v>
      </c>
      <c r="F11" s="13">
        <v>9</v>
      </c>
      <c r="G11" s="13">
        <v>2630.643168049999</v>
      </c>
      <c r="H11" s="13">
        <v>3</v>
      </c>
      <c r="I11" s="13">
        <v>822.8156504899998</v>
      </c>
      <c r="J11" s="13">
        <v>1</v>
      </c>
      <c r="K11" s="13">
        <v>924.3650538500005</v>
      </c>
      <c r="M11" s="25"/>
      <c r="N11" s="25"/>
    </row>
    <row r="12" spans="1:14" ht="24.75" customHeight="1">
      <c r="A12" s="2" t="s">
        <v>26</v>
      </c>
      <c r="B12" s="4">
        <v>28</v>
      </c>
      <c r="C12" s="4">
        <v>108959.00295202</v>
      </c>
      <c r="D12" s="4">
        <v>15</v>
      </c>
      <c r="E12" s="4">
        <v>5854.95459514</v>
      </c>
      <c r="F12" s="4">
        <v>9</v>
      </c>
      <c r="G12" s="4">
        <v>21193.161978559998</v>
      </c>
      <c r="H12" s="4">
        <v>3</v>
      </c>
      <c r="I12" s="4">
        <v>47198.21605272</v>
      </c>
      <c r="J12" s="4">
        <v>1</v>
      </c>
      <c r="K12" s="4">
        <v>34712.6703256</v>
      </c>
      <c r="M12" s="25"/>
      <c r="N12" s="25"/>
    </row>
    <row r="13" spans="1:14" ht="24.75" customHeight="1">
      <c r="A13" s="9" t="s">
        <v>16</v>
      </c>
      <c r="B13" s="13">
        <v>28</v>
      </c>
      <c r="C13" s="13">
        <v>43311.78734801077</v>
      </c>
      <c r="D13" s="13">
        <v>15</v>
      </c>
      <c r="E13" s="13">
        <v>5461.14645064649</v>
      </c>
      <c r="F13" s="13">
        <v>9</v>
      </c>
      <c r="G13" s="13">
        <v>19716.27532143549</v>
      </c>
      <c r="H13" s="13">
        <v>3</v>
      </c>
      <c r="I13" s="13">
        <v>12091.09655610516</v>
      </c>
      <c r="J13" s="13">
        <v>1</v>
      </c>
      <c r="K13" s="13">
        <v>6043.2690198236205</v>
      </c>
      <c r="M13" s="25"/>
      <c r="N13" s="25"/>
    </row>
    <row r="14" spans="1:14" ht="24.75" customHeight="1">
      <c r="A14" s="14" t="s">
        <v>17</v>
      </c>
      <c r="B14" s="15">
        <v>28</v>
      </c>
      <c r="C14" s="15">
        <v>70466.63123245932</v>
      </c>
      <c r="D14" s="15">
        <v>15</v>
      </c>
      <c r="E14" s="15">
        <v>835.39990126083</v>
      </c>
      <c r="F14" s="15">
        <v>9</v>
      </c>
      <c r="G14" s="15">
        <v>4107.52982469075</v>
      </c>
      <c r="H14" s="15">
        <v>3</v>
      </c>
      <c r="I14" s="15">
        <v>35929.93514687823</v>
      </c>
      <c r="J14" s="15">
        <v>1</v>
      </c>
      <c r="K14" s="15">
        <v>29593.766359629502</v>
      </c>
      <c r="M14" s="25"/>
      <c r="N14" s="25"/>
    </row>
    <row r="15" spans="1:14" ht="25.5" customHeight="1">
      <c r="A15" s="26" t="s">
        <v>3</v>
      </c>
      <c r="B15" s="27"/>
      <c r="C15" s="27"/>
      <c r="D15" s="27"/>
      <c r="E15" s="27"/>
      <c r="F15" s="27"/>
      <c r="G15" s="27"/>
      <c r="H15" s="27"/>
      <c r="I15" s="27"/>
      <c r="J15" s="27"/>
      <c r="K15" s="28"/>
      <c r="M15" s="25"/>
      <c r="N15" s="25"/>
    </row>
    <row r="16" spans="1:14" ht="24.75" customHeight="1">
      <c r="A16" s="5" t="s">
        <v>6</v>
      </c>
      <c r="B16" s="7">
        <v>28</v>
      </c>
      <c r="C16" s="7">
        <v>21945.02783049</v>
      </c>
      <c r="D16" s="7">
        <v>15</v>
      </c>
      <c r="E16" s="7">
        <v>2770.33236658</v>
      </c>
      <c r="F16" s="13">
        <v>9</v>
      </c>
      <c r="G16" s="7">
        <v>7581.221894419999</v>
      </c>
      <c r="H16" s="13">
        <v>3</v>
      </c>
      <c r="I16" s="7">
        <v>6679.07603027</v>
      </c>
      <c r="J16" s="13">
        <v>1</v>
      </c>
      <c r="K16" s="7">
        <v>4914.39753922</v>
      </c>
      <c r="M16" s="25"/>
      <c r="N16" s="25"/>
    </row>
    <row r="17" spans="1:14" ht="24.75" customHeight="1">
      <c r="A17" s="8" t="s">
        <v>20</v>
      </c>
      <c r="B17" s="19">
        <v>28</v>
      </c>
      <c r="C17" s="22">
        <v>0.19527097435025684</v>
      </c>
      <c r="D17" s="4">
        <v>15</v>
      </c>
      <c r="E17" s="22">
        <v>0.24861067739200282</v>
      </c>
      <c r="F17" s="4">
        <v>9</v>
      </c>
      <c r="G17" s="22">
        <v>0.2199945015515216</v>
      </c>
      <c r="H17" s="4">
        <v>3</v>
      </c>
      <c r="I17" s="22">
        <v>0.16439621348241137</v>
      </c>
      <c r="J17" s="4">
        <v>1</v>
      </c>
      <c r="K17" s="22">
        <v>0.18906490881726332</v>
      </c>
      <c r="M17" s="25"/>
      <c r="N17" s="25"/>
    </row>
    <row r="18" spans="1:14" ht="24.75" customHeight="1">
      <c r="A18" s="9" t="s">
        <v>29</v>
      </c>
      <c r="B18" s="20">
        <v>28</v>
      </c>
      <c r="C18" s="16">
        <v>256.767637</v>
      </c>
      <c r="D18" s="16">
        <v>15</v>
      </c>
      <c r="E18" s="16">
        <v>48.773233</v>
      </c>
      <c r="F18" s="13">
        <v>9</v>
      </c>
      <c r="G18" s="16">
        <v>84.50413699999999</v>
      </c>
      <c r="H18" s="13">
        <v>3</v>
      </c>
      <c r="I18" s="16">
        <v>62.178716</v>
      </c>
      <c r="J18" s="13">
        <v>1</v>
      </c>
      <c r="K18" s="16">
        <v>61.311551</v>
      </c>
      <c r="M18" s="25"/>
      <c r="N18" s="25"/>
    </row>
    <row r="19" spans="1:14" ht="24.75" customHeight="1">
      <c r="A19" s="8" t="s">
        <v>1</v>
      </c>
      <c r="B19" s="19">
        <v>28</v>
      </c>
      <c r="C19" s="22">
        <v>0.021706389183877003</v>
      </c>
      <c r="D19" s="4">
        <v>15</v>
      </c>
      <c r="E19" s="22">
        <v>0.06022468964856291</v>
      </c>
      <c r="F19" s="4">
        <v>9</v>
      </c>
      <c r="G19" s="22">
        <v>0.03144526884740314</v>
      </c>
      <c r="H19" s="4">
        <v>3</v>
      </c>
      <c r="I19" s="22">
        <v>0.013055434121120809</v>
      </c>
      <c r="J19" s="4">
        <v>1</v>
      </c>
      <c r="K19" s="22">
        <v>0.015676769495725024</v>
      </c>
      <c r="M19" s="25"/>
      <c r="N19" s="25"/>
    </row>
    <row r="20" spans="1:14" ht="24.75" customHeight="1">
      <c r="A20" s="10" t="s">
        <v>2</v>
      </c>
      <c r="B20" s="21">
        <v>28</v>
      </c>
      <c r="C20" s="17">
        <v>0.17125773376269748</v>
      </c>
      <c r="D20" s="18">
        <v>15</v>
      </c>
      <c r="E20" s="17">
        <v>0.250396507437993</v>
      </c>
      <c r="F20" s="13">
        <v>9</v>
      </c>
      <c r="G20" s="17">
        <v>0.1888900053950987</v>
      </c>
      <c r="H20" s="13">
        <v>3</v>
      </c>
      <c r="I20" s="17">
        <v>0.12357632977096547</v>
      </c>
      <c r="J20" s="13">
        <v>1</v>
      </c>
      <c r="K20" s="17">
        <v>0.16597413663962016</v>
      </c>
      <c r="M20" s="25"/>
      <c r="N20" s="25"/>
    </row>
    <row r="21" spans="1:14" ht="25.5" customHeight="1">
      <c r="A21" s="26" t="s">
        <v>4</v>
      </c>
      <c r="B21" s="27"/>
      <c r="C21" s="27"/>
      <c r="D21" s="27"/>
      <c r="E21" s="27"/>
      <c r="F21" s="27"/>
      <c r="G21" s="27"/>
      <c r="H21" s="27"/>
      <c r="I21" s="27"/>
      <c r="J21" s="27"/>
      <c r="K21" s="28"/>
      <c r="M21" s="25"/>
      <c r="N21" s="25"/>
    </row>
    <row r="22" spans="1:14" ht="24.75" customHeight="1">
      <c r="A22" s="5" t="s">
        <v>18</v>
      </c>
      <c r="B22" s="7">
        <v>28</v>
      </c>
      <c r="C22" s="7">
        <v>12378.16736267</v>
      </c>
      <c r="D22" s="7">
        <v>15</v>
      </c>
      <c r="E22" s="7">
        <v>1249.4159785</v>
      </c>
      <c r="F22" s="7">
        <v>9</v>
      </c>
      <c r="G22" s="7">
        <v>5189.4498753</v>
      </c>
      <c r="H22" s="7">
        <v>3</v>
      </c>
      <c r="I22" s="7">
        <v>3321.12094352</v>
      </c>
      <c r="J22" s="7">
        <v>1</v>
      </c>
      <c r="K22" s="7">
        <v>2618.18056535</v>
      </c>
      <c r="M22" s="25"/>
      <c r="N22" s="25"/>
    </row>
    <row r="23" spans="1:14" ht="24.75" customHeight="1">
      <c r="A23" s="11" t="s">
        <v>19</v>
      </c>
      <c r="B23" s="12">
        <v>28</v>
      </c>
      <c r="C23" s="12">
        <v>46754.53337600947</v>
      </c>
      <c r="D23" s="12">
        <v>15</v>
      </c>
      <c r="E23" s="12">
        <v>5619.5517404659795</v>
      </c>
      <c r="F23" s="12">
        <v>9</v>
      </c>
      <c r="G23" s="12">
        <v>17826.71180314525</v>
      </c>
      <c r="H23" s="12">
        <v>3</v>
      </c>
      <c r="I23" s="12">
        <v>13818.019254860472</v>
      </c>
      <c r="J23" s="12">
        <v>1</v>
      </c>
      <c r="K23" s="12">
        <v>9490.25057753777</v>
      </c>
      <c r="M23" s="25"/>
      <c r="N23" s="25"/>
    </row>
    <row r="25" ht="15">
      <c r="A25" s="1" t="s">
        <v>24</v>
      </c>
    </row>
    <row r="26" ht="15">
      <c r="A26" s="1" t="s">
        <v>21</v>
      </c>
    </row>
    <row r="33" spans="1:11" ht="24.75" customHeight="1">
      <c r="A33" s="5" t="s">
        <v>0</v>
      </c>
      <c r="B33" s="6">
        <v>28</v>
      </c>
      <c r="C33" s="6">
        <v>166631.80652335077</v>
      </c>
      <c r="D33" s="6">
        <v>16</v>
      </c>
      <c r="E33" s="6">
        <v>14180.47777550451</v>
      </c>
      <c r="F33" s="6">
        <v>8</v>
      </c>
      <c r="G33" s="6">
        <v>39296.23538985788</v>
      </c>
      <c r="H33" s="6">
        <v>3</v>
      </c>
      <c r="I33" s="6">
        <v>61681.780792175094</v>
      </c>
      <c r="J33" s="6">
        <v>1</v>
      </c>
      <c r="K33" s="6">
        <v>51473.31256581328</v>
      </c>
    </row>
    <row r="34" spans="1:11" ht="24.75" customHeight="1">
      <c r="A34" s="2" t="s">
        <v>25</v>
      </c>
      <c r="B34" s="3">
        <v>28</v>
      </c>
      <c r="C34" s="3">
        <v>110572.05841903</v>
      </c>
      <c r="D34" s="3">
        <v>16</v>
      </c>
      <c r="E34" s="3">
        <v>7791.81422851</v>
      </c>
      <c r="F34" s="3">
        <v>8</v>
      </c>
      <c r="G34" s="3">
        <v>21003.70648193</v>
      </c>
      <c r="H34" s="3">
        <v>3</v>
      </c>
      <c r="I34" s="3">
        <v>46594.7006905</v>
      </c>
      <c r="J34" s="3">
        <v>1</v>
      </c>
      <c r="K34" s="3">
        <v>35181.837018089995</v>
      </c>
    </row>
    <row r="35" spans="1:11" ht="24.75" customHeight="1">
      <c r="A35" s="9" t="s">
        <v>13</v>
      </c>
      <c r="B35" s="13">
        <v>28</v>
      </c>
      <c r="C35" s="13">
        <v>13600.134938410001</v>
      </c>
      <c r="D35" s="13">
        <v>16</v>
      </c>
      <c r="E35" s="13">
        <v>1169.51761484</v>
      </c>
      <c r="F35" s="13">
        <v>8</v>
      </c>
      <c r="G35" s="13">
        <v>6942.32140918</v>
      </c>
      <c r="H35" s="13">
        <v>3</v>
      </c>
      <c r="I35" s="13">
        <v>3597.8683303400003</v>
      </c>
      <c r="J35" s="13">
        <v>1</v>
      </c>
      <c r="K35" s="13">
        <v>1890.42758405</v>
      </c>
    </row>
    <row r="36" spans="1:11" ht="24.75" customHeight="1">
      <c r="A36" s="2" t="s">
        <v>14</v>
      </c>
      <c r="B36" s="4">
        <v>28</v>
      </c>
      <c r="C36" s="4">
        <v>96971.92348062</v>
      </c>
      <c r="D36" s="4">
        <v>16</v>
      </c>
      <c r="E36" s="4">
        <v>6622.29661367</v>
      </c>
      <c r="F36" s="4">
        <v>8</v>
      </c>
      <c r="G36" s="4">
        <v>14061.385072749998</v>
      </c>
      <c r="H36" s="4">
        <v>3</v>
      </c>
      <c r="I36" s="4">
        <v>42996.83236016</v>
      </c>
      <c r="J36" s="4">
        <v>1</v>
      </c>
      <c r="K36" s="4">
        <v>33291.40943404</v>
      </c>
    </row>
    <row r="37" spans="1:11" ht="24.75" customHeight="1">
      <c r="A37" s="9" t="s">
        <v>15</v>
      </c>
      <c r="B37" s="13">
        <v>28</v>
      </c>
      <c r="C37" s="13">
        <v>4753.226623149996</v>
      </c>
      <c r="D37" s="13">
        <v>16</v>
      </c>
      <c r="E37" s="13">
        <v>467.5786257200001</v>
      </c>
      <c r="F37" s="13">
        <v>8</v>
      </c>
      <c r="G37" s="13">
        <v>2590.517340849999</v>
      </c>
      <c r="H37" s="13">
        <v>3</v>
      </c>
      <c r="I37" s="13">
        <v>773.1241656999998</v>
      </c>
      <c r="J37" s="13">
        <v>1</v>
      </c>
      <c r="K37" s="13">
        <v>922.0064908799976</v>
      </c>
    </row>
    <row r="38" spans="1:11" ht="24.75" customHeight="1">
      <c r="A38" s="2" t="s">
        <v>26</v>
      </c>
      <c r="B38" s="4">
        <v>28</v>
      </c>
      <c r="C38" s="4">
        <v>105818.83179588</v>
      </c>
      <c r="D38" s="4">
        <v>16</v>
      </c>
      <c r="E38" s="4">
        <v>7324.2356027900005</v>
      </c>
      <c r="F38" s="4">
        <v>8</v>
      </c>
      <c r="G38" s="4">
        <v>18413.18914108</v>
      </c>
      <c r="H38" s="4">
        <v>3</v>
      </c>
      <c r="I38" s="4">
        <v>45821.5765248</v>
      </c>
      <c r="J38" s="4">
        <v>1</v>
      </c>
      <c r="K38" s="4">
        <v>34259.83052721</v>
      </c>
    </row>
    <row r="39" spans="1:11" ht="24.75" customHeight="1">
      <c r="A39" s="9" t="s">
        <v>16</v>
      </c>
      <c r="B39" s="13">
        <v>28</v>
      </c>
      <c r="C39" s="13">
        <v>41733.90414955361</v>
      </c>
      <c r="D39" s="13">
        <v>16</v>
      </c>
      <c r="E39" s="13">
        <v>6975.395046289439</v>
      </c>
      <c r="F39" s="13">
        <v>8</v>
      </c>
      <c r="G39" s="13">
        <v>17024.89010961847</v>
      </c>
      <c r="H39" s="13">
        <v>3</v>
      </c>
      <c r="I39" s="13">
        <v>11710.81335048407</v>
      </c>
      <c r="J39" s="13">
        <v>1</v>
      </c>
      <c r="K39" s="13">
        <v>6022.8056431616205</v>
      </c>
    </row>
    <row r="40" spans="1:11" ht="24.75" customHeight="1">
      <c r="A40" s="14" t="s">
        <v>17</v>
      </c>
      <c r="B40" s="15">
        <v>28</v>
      </c>
      <c r="C40" s="15">
        <v>68838.15426918483</v>
      </c>
      <c r="D40" s="15">
        <v>16</v>
      </c>
      <c r="E40" s="15">
        <v>816.41918212678</v>
      </c>
      <c r="F40" s="15">
        <v>8</v>
      </c>
      <c r="G40" s="15">
        <v>3978.81637230423</v>
      </c>
      <c r="H40" s="15">
        <v>3</v>
      </c>
      <c r="I40" s="15">
        <v>34883.887339991925</v>
      </c>
      <c r="J40" s="15">
        <v>1</v>
      </c>
      <c r="K40" s="15">
        <v>29159.0313747619</v>
      </c>
    </row>
    <row r="41" spans="1:11" ht="25.5" customHeight="1">
      <c r="A41" s="26" t="s">
        <v>3</v>
      </c>
      <c r="B41" s="27"/>
      <c r="C41" s="27"/>
      <c r="D41" s="27"/>
      <c r="E41" s="27"/>
      <c r="F41" s="27"/>
      <c r="G41" s="27"/>
      <c r="H41" s="27"/>
      <c r="I41" s="27"/>
      <c r="J41" s="27"/>
      <c r="K41" s="28"/>
    </row>
    <row r="42" spans="1:11" ht="24.75" customHeight="1">
      <c r="A42" s="5" t="s">
        <v>6</v>
      </c>
      <c r="B42" s="7">
        <v>28</v>
      </c>
      <c r="C42" s="7">
        <f>+E42+G42+I42+K42</f>
        <v>20676.14819171749</v>
      </c>
      <c r="D42" s="7">
        <v>16</v>
      </c>
      <c r="E42" s="7">
        <v>3113.7823894596104</v>
      </c>
      <c r="F42" s="13">
        <v>8</v>
      </c>
      <c r="G42" s="7">
        <v>6173.32318141148</v>
      </c>
      <c r="H42" s="13">
        <v>3</v>
      </c>
      <c r="I42" s="7">
        <v>6582.268653367399</v>
      </c>
      <c r="J42" s="13">
        <v>1</v>
      </c>
      <c r="K42" s="7">
        <v>4806.773967479</v>
      </c>
    </row>
    <row r="43" spans="1:12" ht="24.75" customHeight="1">
      <c r="A43" s="8" t="s">
        <v>20</v>
      </c>
      <c r="B43" s="19">
        <v>28</v>
      </c>
      <c r="C43" s="22">
        <v>0.18770634806650002</v>
      </c>
      <c r="D43" s="4">
        <v>16</v>
      </c>
      <c r="E43" s="22">
        <v>0.23681467313979282</v>
      </c>
      <c r="F43" s="4">
        <v>8</v>
      </c>
      <c r="G43" s="22">
        <v>0.19671237975057113</v>
      </c>
      <c r="H43" s="4">
        <v>3</v>
      </c>
      <c r="I43" s="22">
        <v>0.1672386234809203</v>
      </c>
      <c r="J43" s="4">
        <v>1</v>
      </c>
      <c r="K43" s="22">
        <v>0.18496635805544445</v>
      </c>
      <c r="L43" s="1" t="s">
        <v>30</v>
      </c>
    </row>
    <row r="44" spans="1:11" ht="24.75" customHeight="1">
      <c r="A44" s="9" t="s">
        <v>31</v>
      </c>
      <c r="B44" s="20">
        <v>28</v>
      </c>
      <c r="C44" s="16">
        <v>1881.02716</v>
      </c>
      <c r="D44" s="16">
        <v>16</v>
      </c>
      <c r="E44" s="16">
        <v>280.291967</v>
      </c>
      <c r="F44" s="13">
        <v>8</v>
      </c>
      <c r="G44" s="16">
        <v>830.7651760000001</v>
      </c>
      <c r="H44" s="13">
        <v>3</v>
      </c>
      <c r="I44" s="16">
        <v>415.62713399999996</v>
      </c>
      <c r="J44" s="13">
        <v>1</v>
      </c>
      <c r="K44" s="16">
        <v>354.342883</v>
      </c>
    </row>
    <row r="45" spans="1:11" ht="24.75" customHeight="1">
      <c r="A45" s="8" t="s">
        <v>1</v>
      </c>
      <c r="B45" s="19">
        <v>28</v>
      </c>
      <c r="C45" s="22">
        <v>0.018664492070846566</v>
      </c>
      <c r="D45" s="4">
        <v>16</v>
      </c>
      <c r="E45" s="22">
        <v>0.031275486031149005</v>
      </c>
      <c r="F45" s="4">
        <v>8</v>
      </c>
      <c r="G45" s="22">
        <v>0.02961902160074347</v>
      </c>
      <c r="H45" s="4">
        <v>3</v>
      </c>
      <c r="I45" s="22">
        <v>0.011253240743381892</v>
      </c>
      <c r="J45" s="4">
        <v>1</v>
      </c>
      <c r="K45" s="22">
        <v>0.012621741352955013</v>
      </c>
    </row>
    <row r="46" spans="1:11" ht="24.75" customHeight="1">
      <c r="A46" s="10" t="s">
        <v>2</v>
      </c>
      <c r="B46" s="21">
        <v>28</v>
      </c>
      <c r="C46" s="17">
        <v>0.17103555010994903</v>
      </c>
      <c r="D46" s="18">
        <v>16</v>
      </c>
      <c r="E46" s="17">
        <v>0.16488049387214787</v>
      </c>
      <c r="F46" s="13">
        <v>8</v>
      </c>
      <c r="G46" s="17">
        <v>0.23691713710100457</v>
      </c>
      <c r="H46" s="13">
        <v>3</v>
      </c>
      <c r="I46" s="17">
        <v>0.12862252283254164</v>
      </c>
      <c r="J46" s="13">
        <v>1</v>
      </c>
      <c r="K46" s="17">
        <v>0.13668312268729313</v>
      </c>
    </row>
    <row r="47" spans="1:11" ht="25.5" customHeight="1">
      <c r="A47" s="26" t="s">
        <v>4</v>
      </c>
      <c r="B47" s="27"/>
      <c r="C47" s="27"/>
      <c r="D47" s="27"/>
      <c r="E47" s="27"/>
      <c r="F47" s="27"/>
      <c r="G47" s="27"/>
      <c r="H47" s="27"/>
      <c r="I47" s="27"/>
      <c r="J47" s="27"/>
      <c r="K47" s="28"/>
    </row>
    <row r="48" spans="1:11" ht="24.75" customHeight="1">
      <c r="A48" s="5" t="s">
        <v>18</v>
      </c>
      <c r="B48" s="7">
        <v>28</v>
      </c>
      <c r="C48" s="7">
        <v>12121.97720678</v>
      </c>
      <c r="D48" s="7">
        <v>16</v>
      </c>
      <c r="E48" s="7">
        <v>1450.71227559</v>
      </c>
      <c r="F48" s="7">
        <v>8</v>
      </c>
      <c r="G48" s="7">
        <v>4972.149766400001</v>
      </c>
      <c r="H48" s="7">
        <v>3</v>
      </c>
      <c r="I48" s="7">
        <v>3170.30517754</v>
      </c>
      <c r="J48" s="7">
        <v>1</v>
      </c>
      <c r="K48" s="7">
        <v>2528.8099872499997</v>
      </c>
    </row>
    <row r="49" spans="1:11" ht="24.75" customHeight="1">
      <c r="A49" s="11" t="s">
        <v>19</v>
      </c>
      <c r="B49" s="12">
        <v>28</v>
      </c>
      <c r="C49" s="12">
        <v>46546.508276199995</v>
      </c>
      <c r="D49" s="12">
        <v>16</v>
      </c>
      <c r="E49" s="12">
        <v>7266.268407150001</v>
      </c>
      <c r="F49" s="12">
        <v>8</v>
      </c>
      <c r="G49" s="12">
        <v>16593.01817643</v>
      </c>
      <c r="H49" s="12">
        <v>3</v>
      </c>
      <c r="I49" s="12">
        <v>13719.81583179</v>
      </c>
      <c r="J49" s="12">
        <v>1</v>
      </c>
      <c r="K49" s="12">
        <v>8967.40586083</v>
      </c>
    </row>
    <row r="53" spans="2:11" ht="15">
      <c r="B53" s="25">
        <f>+B7-B33</f>
        <v>0</v>
      </c>
      <c r="C53" s="25">
        <f aca="true" t="shared" si="0" ref="C53:K53">+C7-C33</f>
        <v>3006.3190086492395</v>
      </c>
      <c r="D53" s="25">
        <f t="shared" si="0"/>
        <v>-1</v>
      </c>
      <c r="E53" s="25">
        <f t="shared" si="0"/>
        <v>-2760.661101504509</v>
      </c>
      <c r="F53" s="25">
        <f t="shared" si="0"/>
        <v>1</v>
      </c>
      <c r="G53" s="25">
        <f t="shared" si="0"/>
        <v>3631.1552341421266</v>
      </c>
      <c r="H53" s="25">
        <f t="shared" si="0"/>
        <v>0</v>
      </c>
      <c r="I53" s="25">
        <f t="shared" si="0"/>
        <v>2161.816490824909</v>
      </c>
      <c r="J53" s="25">
        <f t="shared" si="0"/>
        <v>0</v>
      </c>
      <c r="K53" s="25">
        <f t="shared" si="0"/>
        <v>-25.9916148132761</v>
      </c>
    </row>
    <row r="54" spans="2:11" ht="15">
      <c r="B54" s="25">
        <f aca="true" t="shared" si="1" ref="B54:K68">+B8-B34</f>
        <v>0</v>
      </c>
      <c r="C54" s="25">
        <f t="shared" si="1"/>
        <v>3206.360162130004</v>
      </c>
      <c r="D54" s="25">
        <f t="shared" si="1"/>
        <v>-1</v>
      </c>
      <c r="E54" s="25">
        <f t="shared" si="1"/>
        <v>-1495.2678766200006</v>
      </c>
      <c r="F54" s="25">
        <f t="shared" si="1"/>
        <v>1</v>
      </c>
      <c r="G54" s="25">
        <f t="shared" si="1"/>
        <v>2820.098664680001</v>
      </c>
      <c r="H54" s="25">
        <f t="shared" si="1"/>
        <v>0</v>
      </c>
      <c r="I54" s="25">
        <f t="shared" si="1"/>
        <v>1426.3310127099976</v>
      </c>
      <c r="J54" s="25">
        <f t="shared" si="1"/>
        <v>0</v>
      </c>
      <c r="K54" s="25">
        <f t="shared" si="1"/>
        <v>455.1983613600023</v>
      </c>
    </row>
    <row r="55" spans="2:11" ht="15">
      <c r="B55" s="25">
        <f t="shared" si="1"/>
        <v>0</v>
      </c>
      <c r="C55" s="25">
        <f t="shared" si="1"/>
        <v>47.25959808999869</v>
      </c>
      <c r="D55" s="25">
        <f t="shared" si="1"/>
        <v>-1</v>
      </c>
      <c r="E55" s="25">
        <f t="shared" si="1"/>
        <v>-248.75799886000016</v>
      </c>
      <c r="F55" s="25">
        <f t="shared" si="1"/>
        <v>1</v>
      </c>
      <c r="G55" s="25">
        <f t="shared" si="1"/>
        <v>254.4439294700005</v>
      </c>
      <c r="H55" s="25">
        <f t="shared" si="1"/>
        <v>0</v>
      </c>
      <c r="I55" s="25">
        <f t="shared" si="1"/>
        <v>34.24747011999989</v>
      </c>
      <c r="J55" s="25">
        <f t="shared" si="1"/>
        <v>0</v>
      </c>
      <c r="K55" s="25">
        <f t="shared" si="1"/>
        <v>7.326197360000151</v>
      </c>
    </row>
    <row r="56" spans="2:11" ht="15">
      <c r="B56" s="25">
        <f t="shared" si="1"/>
        <v>0</v>
      </c>
      <c r="C56" s="25">
        <f t="shared" si="1"/>
        <v>3159.100564040011</v>
      </c>
      <c r="D56" s="25">
        <f t="shared" si="1"/>
        <v>-1</v>
      </c>
      <c r="E56" s="25">
        <f t="shared" si="1"/>
        <v>-1246.5098777599987</v>
      </c>
      <c r="F56" s="25">
        <f t="shared" si="1"/>
        <v>1</v>
      </c>
      <c r="G56" s="25">
        <f t="shared" si="1"/>
        <v>2565.6547352100006</v>
      </c>
      <c r="H56" s="25">
        <f t="shared" si="1"/>
        <v>0</v>
      </c>
      <c r="I56" s="25">
        <f t="shared" si="1"/>
        <v>1392.0835425900004</v>
      </c>
      <c r="J56" s="25">
        <f t="shared" si="1"/>
        <v>0</v>
      </c>
      <c r="K56" s="25">
        <f t="shared" si="1"/>
        <v>447.87216400000034</v>
      </c>
    </row>
    <row r="57" spans="2:11" ht="15">
      <c r="B57" s="25">
        <f t="shared" si="1"/>
        <v>0</v>
      </c>
      <c r="C57" s="25">
        <f t="shared" si="1"/>
        <v>66.18900599000335</v>
      </c>
      <c r="D57" s="25">
        <f t="shared" si="1"/>
        <v>-1</v>
      </c>
      <c r="E57" s="25">
        <f t="shared" si="1"/>
        <v>-25.98686896999982</v>
      </c>
      <c r="F57" s="25">
        <f t="shared" si="1"/>
        <v>1</v>
      </c>
      <c r="G57" s="25">
        <f t="shared" si="1"/>
        <v>40.1258272</v>
      </c>
      <c r="H57" s="25">
        <f t="shared" si="1"/>
        <v>0</v>
      </c>
      <c r="I57" s="25">
        <f t="shared" si="1"/>
        <v>49.691484790000004</v>
      </c>
      <c r="J57" s="25">
        <f t="shared" si="1"/>
        <v>0</v>
      </c>
      <c r="K57" s="25">
        <f t="shared" si="1"/>
        <v>2.358562970002936</v>
      </c>
    </row>
    <row r="58" spans="2:11" ht="15">
      <c r="B58" s="25">
        <f t="shared" si="1"/>
        <v>0</v>
      </c>
      <c r="C58" s="25">
        <f t="shared" si="1"/>
        <v>3140.1711561400007</v>
      </c>
      <c r="D58" s="25">
        <f t="shared" si="1"/>
        <v>-1</v>
      </c>
      <c r="E58" s="25">
        <f t="shared" si="1"/>
        <v>-1469.281007650001</v>
      </c>
      <c r="F58" s="25">
        <f t="shared" si="1"/>
        <v>1</v>
      </c>
      <c r="G58" s="25">
        <f t="shared" si="1"/>
        <v>2779.972837479996</v>
      </c>
      <c r="H58" s="25">
        <f t="shared" si="1"/>
        <v>0</v>
      </c>
      <c r="I58" s="25">
        <f t="shared" si="1"/>
        <v>1376.6395279200005</v>
      </c>
      <c r="J58" s="25">
        <f t="shared" si="1"/>
        <v>0</v>
      </c>
      <c r="K58" s="25">
        <f t="shared" si="1"/>
        <v>452.8397983899995</v>
      </c>
    </row>
    <row r="59" spans="2:11" ht="15">
      <c r="B59" s="25">
        <f t="shared" si="1"/>
        <v>0</v>
      </c>
      <c r="C59" s="25">
        <f t="shared" si="1"/>
        <v>1577.8831984571589</v>
      </c>
      <c r="D59" s="25">
        <f t="shared" si="1"/>
        <v>-1</v>
      </c>
      <c r="E59" s="25">
        <f t="shared" si="1"/>
        <v>-1514.248595642949</v>
      </c>
      <c r="F59" s="25">
        <f t="shared" si="1"/>
        <v>1</v>
      </c>
      <c r="G59" s="25">
        <f t="shared" si="1"/>
        <v>2691.385211817018</v>
      </c>
      <c r="H59" s="25">
        <f t="shared" si="1"/>
        <v>0</v>
      </c>
      <c r="I59" s="25">
        <f t="shared" si="1"/>
        <v>380.28320562109</v>
      </c>
      <c r="J59" s="25">
        <f t="shared" si="1"/>
        <v>0</v>
      </c>
      <c r="K59" s="25">
        <f t="shared" si="1"/>
        <v>20.463376661999973</v>
      </c>
    </row>
    <row r="60" spans="2:11" ht="15">
      <c r="B60" s="25">
        <f t="shared" si="1"/>
        <v>0</v>
      </c>
      <c r="C60" s="25">
        <f t="shared" si="1"/>
        <v>1628.4769632744865</v>
      </c>
      <c r="D60" s="25">
        <f t="shared" si="1"/>
        <v>-1</v>
      </c>
      <c r="E60" s="25">
        <f t="shared" si="1"/>
        <v>18.98071913404999</v>
      </c>
      <c r="F60" s="25">
        <f t="shared" si="1"/>
        <v>1</v>
      </c>
      <c r="G60" s="25">
        <f t="shared" si="1"/>
        <v>128.71345238651975</v>
      </c>
      <c r="H60" s="25">
        <f t="shared" si="1"/>
        <v>0</v>
      </c>
      <c r="I60" s="25">
        <f t="shared" si="1"/>
        <v>1046.0478068863085</v>
      </c>
      <c r="J60" s="25">
        <f t="shared" si="1"/>
        <v>0</v>
      </c>
      <c r="K60" s="25">
        <f t="shared" si="1"/>
        <v>434.7349848676022</v>
      </c>
    </row>
    <row r="61" spans="2:11" ht="15">
      <c r="B61" s="25">
        <f t="shared" si="1"/>
        <v>0</v>
      </c>
      <c r="C61" s="25">
        <f t="shared" si="1"/>
        <v>0</v>
      </c>
      <c r="D61" s="25">
        <f t="shared" si="1"/>
        <v>0</v>
      </c>
      <c r="E61" s="25">
        <f t="shared" si="1"/>
        <v>0</v>
      </c>
      <c r="F61" s="25">
        <f t="shared" si="1"/>
        <v>0</v>
      </c>
      <c r="G61" s="25">
        <f t="shared" si="1"/>
        <v>0</v>
      </c>
      <c r="H61" s="25">
        <f t="shared" si="1"/>
        <v>0</v>
      </c>
      <c r="I61" s="25">
        <f t="shared" si="1"/>
        <v>0</v>
      </c>
      <c r="J61" s="25">
        <f t="shared" si="1"/>
        <v>0</v>
      </c>
      <c r="K61" s="25">
        <f t="shared" si="1"/>
        <v>0</v>
      </c>
    </row>
    <row r="62" spans="2:11" ht="15">
      <c r="B62" s="25">
        <f t="shared" si="1"/>
        <v>0</v>
      </c>
      <c r="C62" s="25">
        <f t="shared" si="1"/>
        <v>1268.8796387725088</v>
      </c>
      <c r="D62" s="25">
        <f t="shared" si="1"/>
        <v>-1</v>
      </c>
      <c r="E62" s="25">
        <f t="shared" si="1"/>
        <v>-343.4500228796105</v>
      </c>
      <c r="F62" s="25">
        <f t="shared" si="1"/>
        <v>1</v>
      </c>
      <c r="G62" s="25">
        <f t="shared" si="1"/>
        <v>1407.8987130085197</v>
      </c>
      <c r="H62" s="25">
        <f t="shared" si="1"/>
        <v>0</v>
      </c>
      <c r="I62" s="25">
        <f t="shared" si="1"/>
        <v>96.80737690260139</v>
      </c>
      <c r="J62" s="25">
        <f t="shared" si="1"/>
        <v>0</v>
      </c>
      <c r="K62" s="25">
        <f t="shared" si="1"/>
        <v>107.62357174099998</v>
      </c>
    </row>
    <row r="63" spans="2:11" ht="15">
      <c r="B63" s="25">
        <f t="shared" si="1"/>
        <v>0</v>
      </c>
      <c r="C63" s="25">
        <f t="shared" si="1"/>
        <v>0.0075646262837568146</v>
      </c>
      <c r="D63" s="25">
        <f t="shared" si="1"/>
        <v>-1</v>
      </c>
      <c r="E63" s="25">
        <f t="shared" si="1"/>
        <v>0.011796004252210002</v>
      </c>
      <c r="F63" s="25">
        <f t="shared" si="1"/>
        <v>1</v>
      </c>
      <c r="G63" s="25">
        <f t="shared" si="1"/>
        <v>0.02328212180095046</v>
      </c>
      <c r="H63" s="25">
        <f t="shared" si="1"/>
        <v>0</v>
      </c>
      <c r="I63" s="25">
        <f t="shared" si="1"/>
        <v>-0.0028424099985089324</v>
      </c>
      <c r="J63" s="25">
        <f t="shared" si="1"/>
        <v>0</v>
      </c>
      <c r="K63" s="25">
        <f t="shared" si="1"/>
        <v>0.004098550761818864</v>
      </c>
    </row>
    <row r="64" spans="2:11" ht="15">
      <c r="B64" s="25">
        <f t="shared" si="1"/>
        <v>0</v>
      </c>
      <c r="C64" s="25">
        <f t="shared" si="1"/>
        <v>-1624.2595230000002</v>
      </c>
      <c r="D64" s="25">
        <f t="shared" si="1"/>
        <v>-1</v>
      </c>
      <c r="E64" s="25">
        <f t="shared" si="1"/>
        <v>-231.518734</v>
      </c>
      <c r="F64" s="25">
        <f t="shared" si="1"/>
        <v>1</v>
      </c>
      <c r="G64" s="25">
        <f t="shared" si="1"/>
        <v>-746.2610390000001</v>
      </c>
      <c r="H64" s="25">
        <f t="shared" si="1"/>
        <v>0</v>
      </c>
      <c r="I64" s="25">
        <f t="shared" si="1"/>
        <v>-353.44841799999995</v>
      </c>
      <c r="J64" s="25">
        <f t="shared" si="1"/>
        <v>0</v>
      </c>
      <c r="K64" s="25">
        <f t="shared" si="1"/>
        <v>-293.03133199999996</v>
      </c>
    </row>
    <row r="65" spans="2:11" ht="15">
      <c r="B65" s="25">
        <f t="shared" si="1"/>
        <v>0</v>
      </c>
      <c r="C65" s="25">
        <f t="shared" si="1"/>
        <v>0.0030418971130304374</v>
      </c>
      <c r="D65" s="25">
        <f t="shared" si="1"/>
        <v>-1</v>
      </c>
      <c r="E65" s="25">
        <f t="shared" si="1"/>
        <v>0.028949203617413904</v>
      </c>
      <c r="F65" s="25">
        <f t="shared" si="1"/>
        <v>1</v>
      </c>
      <c r="G65" s="25">
        <f t="shared" si="1"/>
        <v>0.001826247246659668</v>
      </c>
      <c r="H65" s="25">
        <f t="shared" si="1"/>
        <v>0</v>
      </c>
      <c r="I65" s="25">
        <f t="shared" si="1"/>
        <v>0.001802193377738917</v>
      </c>
      <c r="J65" s="25">
        <f t="shared" si="1"/>
        <v>0</v>
      </c>
      <c r="K65" s="25">
        <f t="shared" si="1"/>
        <v>0.0030550281427700107</v>
      </c>
    </row>
    <row r="66" spans="2:11" ht="15">
      <c r="B66" s="25">
        <f t="shared" si="1"/>
        <v>0</v>
      </c>
      <c r="C66" s="25">
        <f t="shared" si="1"/>
        <v>0.0002221836527484533</v>
      </c>
      <c r="D66" s="25">
        <f t="shared" si="1"/>
        <v>-1</v>
      </c>
      <c r="E66" s="25">
        <f t="shared" si="1"/>
        <v>0.08551601356584515</v>
      </c>
      <c r="F66" s="25">
        <f t="shared" si="1"/>
        <v>1</v>
      </c>
      <c r="G66" s="25">
        <f t="shared" si="1"/>
        <v>-0.04802713170590586</v>
      </c>
      <c r="H66" s="25">
        <f t="shared" si="1"/>
        <v>0</v>
      </c>
      <c r="I66" s="25">
        <f t="shared" si="1"/>
        <v>-0.005046193061576165</v>
      </c>
      <c r="J66" s="25">
        <f t="shared" si="1"/>
        <v>0</v>
      </c>
      <c r="K66" s="25">
        <f t="shared" si="1"/>
        <v>0.029291013952327027</v>
      </c>
    </row>
    <row r="67" spans="2:11" ht="15">
      <c r="B67" s="25">
        <f t="shared" si="1"/>
        <v>0</v>
      </c>
      <c r="C67" s="25">
        <f t="shared" si="1"/>
        <v>0</v>
      </c>
      <c r="D67" s="25">
        <f t="shared" si="1"/>
        <v>0</v>
      </c>
      <c r="E67" s="25">
        <f t="shared" si="1"/>
        <v>0</v>
      </c>
      <c r="F67" s="25">
        <f t="shared" si="1"/>
        <v>0</v>
      </c>
      <c r="G67" s="25">
        <f t="shared" si="1"/>
        <v>0</v>
      </c>
      <c r="H67" s="25">
        <f t="shared" si="1"/>
        <v>0</v>
      </c>
      <c r="I67" s="25">
        <f t="shared" si="1"/>
        <v>0</v>
      </c>
      <c r="J67" s="25">
        <f t="shared" si="1"/>
        <v>0</v>
      </c>
      <c r="K67" s="25">
        <f t="shared" si="1"/>
        <v>0</v>
      </c>
    </row>
    <row r="68" spans="2:11" ht="15">
      <c r="B68" s="25">
        <f t="shared" si="1"/>
        <v>0</v>
      </c>
      <c r="C68" s="25">
        <f t="shared" si="1"/>
        <v>256.190155889999</v>
      </c>
      <c r="D68" s="25">
        <f t="shared" si="1"/>
        <v>-1</v>
      </c>
      <c r="E68" s="25">
        <f t="shared" si="1"/>
        <v>-201.29629709000005</v>
      </c>
      <c r="F68" s="25">
        <f t="shared" si="1"/>
        <v>1</v>
      </c>
      <c r="G68" s="25">
        <f t="shared" si="1"/>
        <v>217.30010889999903</v>
      </c>
      <c r="H68" s="25">
        <f t="shared" si="1"/>
        <v>0</v>
      </c>
      <c r="I68" s="25">
        <f t="shared" si="1"/>
        <v>150.81576597999992</v>
      </c>
      <c r="J68" s="25">
        <f t="shared" si="1"/>
        <v>0</v>
      </c>
      <c r="K68" s="25">
        <f t="shared" si="1"/>
        <v>89.37057810000033</v>
      </c>
    </row>
  </sheetData>
  <sheetProtection/>
  <mergeCells count="15">
    <mergeCell ref="A6:K6"/>
    <mergeCell ref="A15:K15"/>
    <mergeCell ref="A21:K21"/>
    <mergeCell ref="A41:K41"/>
    <mergeCell ref="A47:K47"/>
    <mergeCell ref="A1:K1"/>
    <mergeCell ref="B2:C2"/>
    <mergeCell ref="J2:K2"/>
    <mergeCell ref="A3:A5"/>
    <mergeCell ref="B3:C4"/>
    <mergeCell ref="D3:K3"/>
    <mergeCell ref="D4:E4"/>
    <mergeCell ref="F4:G4"/>
    <mergeCell ref="H4:I4"/>
    <mergeCell ref="J4:K4"/>
  </mergeCells>
  <printOptions horizontalCentered="1"/>
  <pageMargins left="0.3937007874015748" right="0.2362204724409449" top="0.57" bottom="0.15748031496062992" header="0.2362204724409449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Abduvaliev_Sh</dc:creator>
  <cp:keywords/>
  <dc:description/>
  <cp:lastModifiedBy>Abduvaliev_Sh</cp:lastModifiedBy>
  <cp:lastPrinted>2018-03-29T04:50:54Z</cp:lastPrinted>
  <dcterms:created xsi:type="dcterms:W3CDTF">2018-01-19T04:42:54Z</dcterms:created>
  <dcterms:modified xsi:type="dcterms:W3CDTF">2018-10-04T14:18:44Z</dcterms:modified>
  <cp:category/>
  <cp:version/>
  <cp:contentType/>
  <cp:contentStatus/>
</cp:coreProperties>
</file>