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40" windowWidth="18780" windowHeight="10935"/>
  </bookViews>
  <sheets>
    <sheet name="5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add21" localSheetId="0" hidden="1">[1]tab17!#REF!</definedName>
    <definedName name="____add21" hidden="1">[1]tab17!#REF!</definedName>
    <definedName name="___add21" localSheetId="0" hidden="1">[1]tab17!#REF!</definedName>
    <definedName name="___add21" hidden="1">[1]tab17!#REF!</definedName>
    <definedName name="__123Graph_A" localSheetId="0" hidden="1">'[2]tab 19'!#REF!</definedName>
    <definedName name="__123Graph_A" hidden="1">'[2]tab 19'!#REF!</definedName>
    <definedName name="__123Graph_B" localSheetId="0" hidden="1">[3]tab17!#REF!</definedName>
    <definedName name="__123Graph_B" hidden="1">[3]tab17!#REF!</definedName>
    <definedName name="__123Graph_X" localSheetId="0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localSheetId="0" hidden="1">[1]tab17!#REF!</definedName>
    <definedName name="__add21" hidden="1">[1]tab17!#REF!</definedName>
    <definedName name="_10__123Graph_AREALEX_WAGE" localSheetId="0" hidden="1">'[2]tab 19'!#REF!</definedName>
    <definedName name="_10__123Graph_AREALEX_WAGE" hidden="1">'[2]tab 19'!#REF!</definedName>
    <definedName name="_10__123Graph_BCHART_2" hidden="1">[4]A!$C$36:$AJ$36</definedName>
    <definedName name="_10__123Graph_BREALEX_WAGE" localSheetId="0" hidden="1">#REF!</definedName>
    <definedName name="_10__123Graph_BREALEX_WAGE" hidden="1">#REF!</definedName>
    <definedName name="_11__123Graph_BCHART_1" hidden="1">[4]A!$C$28:$AJ$28</definedName>
    <definedName name="_12__123Graph_BREALEX_WAGE" localSheetId="0" hidden="1">#REF!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localSheetId="0" hidden="1">#REF!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localSheetId="0" hidden="1">#REF!</definedName>
    <definedName name="_19__123Graph_XREALEX_WAGE" hidden="1">#REF!</definedName>
    <definedName name="_2__123Graph_ACHART_1" hidden="1">[4]A!$C$31:$AJ$31</definedName>
    <definedName name="_20__123Graph_BREALEX_WAGE" localSheetId="0" hidden="1">#REF!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localSheetId="0" hidden="1">#REF!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localSheetId="0" hidden="1">#REF!</definedName>
    <definedName name="_30__123Graph_XREALEX_WAGE" hidden="1">#REF!</definedName>
    <definedName name="_32__123Graph_XCHART_2" hidden="1">[4]A!$C$39:$AJ$39</definedName>
    <definedName name="_36__123Graph_XREALEX_WAGE" localSheetId="0" hidden="1">#REF!</definedName>
    <definedName name="_36__123Graph_XREALEX_WAGE" hidden="1">#REF!</definedName>
    <definedName name="_4__123Graph_ACHART_2" hidden="1">[4]A!$C$31:$AJ$31</definedName>
    <definedName name="_5__123Graph_AREALEX_WAGE" localSheetId="0" hidden="1">'[2]tab 19'!#REF!</definedName>
    <definedName name="_5__123Graph_AREALEX_WAGE" hidden="1">'[2]tab 19'!#REF!</definedName>
    <definedName name="_6__123Graph_ACHART_2" hidden="1">[4]A!$C$31:$AJ$31</definedName>
    <definedName name="_6__123Graph_AREALEX_WAGE" localSheetId="0" hidden="1">'[5]tab 19'!#REF!</definedName>
    <definedName name="_6__123Graph_AREALEX_WAGE" hidden="1">'[5]tab 19'!#REF!</definedName>
    <definedName name="_7__123Graph_BCHART_1" hidden="1">[4]A!$C$28:$AJ$28</definedName>
    <definedName name="_8__123Graph_AREALEX_WAGE" localSheetId="0" hidden="1">'[2]tab 19'!#REF!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localSheetId="0" hidden="1">[1]tab17!#REF!</definedName>
    <definedName name="_add21" hidden="1">[1]tab17!#REF!</definedName>
    <definedName name="_Key1" localSheetId="0" hidden="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Sort" hidden="1">#REF!</definedName>
    <definedName name="_xlnm._FilterDatabase" localSheetId="0" hidden="1">'5'!$A$1:$I$35</definedName>
    <definedName name="Recover" localSheetId="0">[6]Macro1!$A$56</definedName>
    <definedName name="Recover">[7]Macro1!$A$56</definedName>
    <definedName name="sencount" hidden="1">2</definedName>
    <definedName name="TableName">"Dummy"</definedName>
    <definedName name="TOTASS" localSheetId="0">'[8]Bank Assets Analysis'!$H$39</definedName>
    <definedName name="TOTASS">'[9]Bank Assets Analysis'!$H$39</definedName>
    <definedName name="TOTLIAB" localSheetId="0">'[10]Bank Liabilities Analysis'!$H$41</definedName>
    <definedName name="TOTLIAB">'[11]Bank Liabilities Analysis'!$H$41</definedName>
    <definedName name="_xlnm.Database" localSheetId="0">#REF!</definedName>
    <definedName name="_xlnm.Database">#REF!</definedName>
    <definedName name="_xlnm.Print_Area" localSheetId="0">'5'!$A$1:$J$35</definedName>
  </definedNames>
  <calcPr calcId="125725"/>
</workbook>
</file>

<file path=xl/calcChain.xml><?xml version="1.0" encoding="utf-8"?>
<calcChain xmlns="http://schemas.openxmlformats.org/spreadsheetml/2006/main">
  <c r="I18" i="8"/>
  <c r="G18"/>
  <c r="E18"/>
  <c r="C18"/>
  <c r="I6"/>
  <c r="G6"/>
  <c r="E6"/>
  <c r="C6"/>
  <c r="I5"/>
  <c r="J35" s="1"/>
  <c r="G5"/>
  <c r="H35" s="1"/>
  <c r="E5"/>
  <c r="F35" s="1"/>
  <c r="C5"/>
  <c r="D35" s="1"/>
  <c r="F6" l="1"/>
  <c r="J6"/>
  <c r="F18"/>
  <c r="J18"/>
  <c r="D6"/>
  <c r="H6"/>
  <c r="D18"/>
  <c r="H18"/>
  <c r="F7"/>
  <c r="J7"/>
  <c r="F8"/>
  <c r="J8"/>
  <c r="F9"/>
  <c r="J9"/>
  <c r="F10"/>
  <c r="J10"/>
  <c r="F11"/>
  <c r="J11"/>
  <c r="F12"/>
  <c r="J12"/>
  <c r="F13"/>
  <c r="J13"/>
  <c r="F14"/>
  <c r="J14"/>
  <c r="F15"/>
  <c r="J15"/>
  <c r="F16"/>
  <c r="J16"/>
  <c r="F17"/>
  <c r="J17"/>
  <c r="F19"/>
  <c r="J19"/>
  <c r="F20"/>
  <c r="J20"/>
  <c r="F21"/>
  <c r="J21"/>
  <c r="F22"/>
  <c r="J22"/>
  <c r="F23"/>
  <c r="J23"/>
  <c r="F24"/>
  <c r="J24"/>
  <c r="F25"/>
  <c r="J25"/>
  <c r="F26"/>
  <c r="J26"/>
  <c r="F27"/>
  <c r="J27"/>
  <c r="F28"/>
  <c r="J28"/>
  <c r="F29"/>
  <c r="J29"/>
  <c r="F30"/>
  <c r="J30"/>
  <c r="F31"/>
  <c r="J31"/>
  <c r="F32"/>
  <c r="J32"/>
  <c r="F33"/>
  <c r="J33"/>
  <c r="F34"/>
  <c r="J34"/>
  <c r="D7"/>
  <c r="H7"/>
  <c r="D8"/>
  <c r="H8"/>
  <c r="D9"/>
  <c r="H9"/>
  <c r="D10"/>
  <c r="H10"/>
  <c r="D11"/>
  <c r="H11"/>
  <c r="D12"/>
  <c r="H12"/>
  <c r="D13"/>
  <c r="H13"/>
  <c r="D14"/>
  <c r="H14"/>
  <c r="D15"/>
  <c r="H15"/>
  <c r="D16"/>
  <c r="H16"/>
  <c r="D17"/>
  <c r="H17"/>
  <c r="D19"/>
  <c r="H19"/>
  <c r="D20"/>
  <c r="H20"/>
  <c r="D21"/>
  <c r="H21"/>
  <c r="D22"/>
  <c r="H22"/>
  <c r="D23"/>
  <c r="H23"/>
  <c r="D24"/>
  <c r="H24"/>
  <c r="D25"/>
  <c r="H25"/>
  <c r="D26"/>
  <c r="H26"/>
  <c r="D27"/>
  <c r="H27"/>
  <c r="D28"/>
  <c r="H28"/>
  <c r="D29"/>
  <c r="H29"/>
  <c r="D30"/>
  <c r="H30"/>
  <c r="D31"/>
  <c r="H31"/>
  <c r="D32"/>
  <c r="H32"/>
  <c r="D33"/>
  <c r="H33"/>
  <c r="D34"/>
  <c r="H34"/>
  <c r="D5" l="1"/>
  <c r="F5"/>
  <c r="H5"/>
  <c r="J5"/>
</calcChain>
</file>

<file path=xl/sharedStrings.xml><?xml version="1.0" encoding="utf-8"?>
<sst xmlns="http://schemas.openxmlformats.org/spreadsheetml/2006/main" count="47" uniqueCount="41">
  <si>
    <t>млрд. сум</t>
  </si>
  <si>
    <t>Капитал</t>
  </si>
  <si>
    <t>Банки с участием государственной доли</t>
  </si>
  <si>
    <t>Другие банки</t>
  </si>
  <si>
    <t>Всего</t>
  </si>
  <si>
    <t>сумма</t>
  </si>
  <si>
    <t>№</t>
  </si>
  <si>
    <t>Наименование банка</t>
  </si>
  <si>
    <t>Актив</t>
  </si>
  <si>
    <t>Кредит</t>
  </si>
  <si>
    <t>Депозит</t>
  </si>
  <si>
    <t xml:space="preserve">доля в% от всего </t>
  </si>
  <si>
    <t>Узнацбанк</t>
  </si>
  <si>
    <t>Узпромстройбанк</t>
  </si>
  <si>
    <t>Асака банк</t>
  </si>
  <si>
    <t>Ипотека банк</t>
  </si>
  <si>
    <t>Кишлок курилиш банк</t>
  </si>
  <si>
    <t>Агробанк</t>
  </si>
  <si>
    <t>Народный банк</t>
  </si>
  <si>
    <t>Алока банк</t>
  </si>
  <si>
    <t>Микрокредит банк</t>
  </si>
  <si>
    <t>Турон банк</t>
  </si>
  <si>
    <t>Узагроэкспортбанк</t>
  </si>
  <si>
    <t>Хамкор банк</t>
  </si>
  <si>
    <t>УзКДБ банк</t>
  </si>
  <si>
    <t>Ориент Финанс банк</t>
  </si>
  <si>
    <t>Капитал банк</t>
  </si>
  <si>
    <t>Ипак йули банк</t>
  </si>
  <si>
    <t>Траст банк</t>
  </si>
  <si>
    <t>Инвест Финанс банк</t>
  </si>
  <si>
    <t>Азия Алянс банк</t>
  </si>
  <si>
    <t>Савдогар банк</t>
  </si>
  <si>
    <t>Давр банк</t>
  </si>
  <si>
    <t>Зираат банк</t>
  </si>
  <si>
    <t>Равнак банк</t>
  </si>
  <si>
    <t>ДБ Банка Садерат Ирана</t>
  </si>
  <si>
    <t>Туркистон банк</t>
  </si>
  <si>
    <t>Универсал банк</t>
  </si>
  <si>
    <t>Хай-Тек банк</t>
  </si>
  <si>
    <t>Мадад инвест банк</t>
  </si>
  <si>
    <t>Сведения об основных показателях коммерческих банков 
по состоянию на 1 мая 2018 года (в разрезе банков)</t>
  </si>
</sst>
</file>

<file path=xl/styles.xml><?xml version="1.0" encoding="utf-8"?>
<styleSheet xmlns="http://schemas.openxmlformats.org/spreadsheetml/2006/main">
  <numFmts count="22">
    <numFmt numFmtId="43" formatCode="_-* #,##0.00_р_._-;\-* #,##0.00_р_._-;_-* &quot;-&quot;??_р_._-;_-@_-"/>
    <numFmt numFmtId="164" formatCode="0.0%"/>
    <numFmt numFmtId="165" formatCode="&quot;   &quot;@"/>
    <numFmt numFmtId="166" formatCode="&quot;      &quot;@"/>
    <numFmt numFmtId="167" formatCode="&quot;            &quot;@"/>
    <numFmt numFmtId="168" formatCode="_(* #,##0.00_);_(* \(#,##0.00\);_(* &quot;-&quot;??_);_(@_)"/>
    <numFmt numFmtId="169" formatCode="_-* #,##0.00\ &quot;сум&quot;_-;\-* #,##0.00\ &quot;сум&quot;_-;_-* &quot;-&quot;??\ &quot;сум&quot;_-;_-@_-"/>
    <numFmt numFmtId="170" formatCode="&quot;$&quot;#,##0\ ;\(&quot;$&quot;#,##0\)"/>
    <numFmt numFmtId="171" formatCode="_([$€-2]* #,##0.00_);_([$€-2]* \(#,##0.00\);_([$€-2]* &quot;-&quot;??_)"/>
    <numFmt numFmtId="172" formatCode="General_)"/>
    <numFmt numFmtId="173" formatCode="#,##0.0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[Black]#,##0.0;[Black]\-#,##0.0;;"/>
    <numFmt numFmtId="178" formatCode="_-* #,##0_р_._-;\-* #,##0_р_._-;_-* &quot;-&quot;??_р_._-;_-@_-"/>
    <numFmt numFmtId="179" formatCode="&quot;Да&quot;;&quot;Да&quot;;&quot;Нет&quot;"/>
    <numFmt numFmtId="180" formatCode="0.0"/>
    <numFmt numFmtId="181" formatCode="#,##0_ ;\-#,##0\ "/>
    <numFmt numFmtId="182" formatCode="#,##0_ ;[Red]\-#,##0\ "/>
    <numFmt numFmtId="183" formatCode="0.000%"/>
    <numFmt numFmtId="184" formatCode="#,##0.0_ ;[Red]\-#,##0.0\ 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</font>
    <font>
      <sz val="12"/>
      <name val="Tms Rmn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EF0CA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3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167" fontId="7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5" borderId="0" applyNumberFormat="0" applyBorder="0" applyAlignment="0" applyProtection="0"/>
    <xf numFmtId="0" fontId="11" fillId="22" borderId="9" applyNumberFormat="0" applyAlignment="0" applyProtection="0"/>
    <xf numFmtId="0" fontId="12" fillId="23" borderId="10" applyNumberFormat="0" applyAlignment="0" applyProtection="0"/>
    <xf numFmtId="168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15" fillId="0" borderId="0" applyNumberFormat="0" applyFont="0" applyFill="0" applyBorder="0" applyAlignment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7" fillId="0" borderId="0"/>
    <xf numFmtId="0" fontId="18" fillId="0" borderId="0" applyNumberFormat="0" applyFill="0" applyBorder="0" applyAlignment="0" applyProtection="0"/>
    <xf numFmtId="2" fontId="14" fillId="0" borderId="0" applyFont="0" applyFill="0" applyBorder="0" applyAlignment="0" applyProtection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0" fontId="23" fillId="9" borderId="9" applyNumberFormat="0" applyAlignment="0" applyProtection="0"/>
    <xf numFmtId="0" fontId="24" fillId="0" borderId="12" applyNumberFormat="0" applyFill="0" applyAlignment="0" applyProtection="0"/>
    <xf numFmtId="174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3" fontId="26" fillId="0" borderId="0" applyFill="0" applyBorder="0"/>
    <xf numFmtId="0" fontId="27" fillId="24" borderId="0" applyNumberFormat="0" applyBorder="0" applyAlignment="0" applyProtection="0"/>
    <xf numFmtId="0" fontId="26" fillId="0" borderId="0"/>
    <xf numFmtId="0" fontId="25" fillId="0" borderId="0">
      <alignment vertical="top"/>
    </xf>
    <xf numFmtId="0" fontId="14" fillId="0" borderId="0"/>
    <xf numFmtId="0" fontId="28" fillId="25" borderId="13" applyNumberFormat="0" applyFont="0" applyAlignment="0" applyProtection="0"/>
    <xf numFmtId="0" fontId="29" fillId="22" borderId="14" applyNumberFormat="0" applyAlignment="0" applyProtection="0"/>
    <xf numFmtId="9" fontId="14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15" applyNumberFormat="0" applyFont="0" applyFill="0" applyAlignment="0" applyProtection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3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28" fillId="0" borderId="0"/>
    <xf numFmtId="0" fontId="14" fillId="0" borderId="0"/>
    <xf numFmtId="0" fontId="2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8" fillId="0" borderId="0"/>
    <xf numFmtId="0" fontId="28" fillId="0" borderId="0"/>
    <xf numFmtId="0" fontId="14" fillId="0" borderId="0"/>
    <xf numFmtId="0" fontId="14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8" fillId="0" borderId="0"/>
    <xf numFmtId="0" fontId="28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14" fillId="0" borderId="0"/>
    <xf numFmtId="0" fontId="14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14" fontId="4" fillId="0" borderId="6" xfId="0" applyNumberFormat="1" applyFont="1" applyBorder="1" applyAlignment="1">
      <alignment horizontal="center" vertical="center" wrapText="1"/>
    </xf>
    <xf numFmtId="164" fontId="6" fillId="0" borderId="8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center" vertical="center"/>
    </xf>
    <xf numFmtId="43" fontId="3" fillId="0" borderId="0" xfId="1" applyFont="1" applyFill="1" applyAlignment="1">
      <alignment horizontal="right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1"/>
    </xf>
    <xf numFmtId="181" fontId="5" fillId="0" borderId="6" xfId="1" applyNumberFormat="1" applyFont="1" applyFill="1" applyBorder="1" applyAlignment="1">
      <alignment horizontal="center" vertical="center"/>
    </xf>
    <xf numFmtId="9" fontId="5" fillId="0" borderId="6" xfId="2" applyFont="1" applyFill="1" applyBorder="1" applyAlignment="1">
      <alignment horizontal="center" vertical="center"/>
    </xf>
    <xf numFmtId="181" fontId="5" fillId="0" borderId="2" xfId="1" applyNumberFormat="1" applyFont="1" applyFill="1" applyBorder="1" applyAlignment="1">
      <alignment horizontal="center" vertical="center"/>
    </xf>
    <xf numFmtId="9" fontId="5" fillId="0" borderId="2" xfId="2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6" fillId="3" borderId="7" xfId="77" applyFont="1" applyFill="1" applyBorder="1" applyAlignment="1">
      <alignment horizontal="left" vertical="center" indent="1"/>
    </xf>
    <xf numFmtId="182" fontId="6" fillId="3" borderId="7" xfId="1" applyNumberFormat="1" applyFont="1" applyFill="1" applyBorder="1" applyAlignment="1">
      <alignment horizontal="center" vertical="center"/>
    </xf>
    <xf numFmtId="164" fontId="6" fillId="3" borderId="7" xfId="2" applyNumberFormat="1" applyFont="1" applyFill="1" applyBorder="1" applyAlignment="1">
      <alignment horizontal="center" vertical="center"/>
    </xf>
    <xf numFmtId="182" fontId="4" fillId="3" borderId="7" xfId="1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 indent="1"/>
    </xf>
    <xf numFmtId="0" fontId="4" fillId="0" borderId="8" xfId="0" applyFont="1" applyFill="1" applyBorder="1" applyAlignment="1">
      <alignment horizontal="center" vertical="center"/>
    </xf>
    <xf numFmtId="0" fontId="6" fillId="0" borderId="8" xfId="77" applyFont="1" applyFill="1" applyBorder="1" applyAlignment="1">
      <alignment horizontal="left" vertical="center" indent="1"/>
    </xf>
    <xf numFmtId="182" fontId="6" fillId="0" borderId="8" xfId="1" applyNumberFormat="1" applyFont="1" applyFill="1" applyBorder="1" applyAlignment="1">
      <alignment horizontal="center" vertical="center"/>
    </xf>
    <xf numFmtId="182" fontId="4" fillId="0" borderId="8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indent="1"/>
    </xf>
    <xf numFmtId="0" fontId="4" fillId="3" borderId="8" xfId="0" applyFont="1" applyFill="1" applyBorder="1" applyAlignment="1">
      <alignment horizontal="center" vertical="center"/>
    </xf>
    <xf numFmtId="0" fontId="6" fillId="3" borderId="8" xfId="77" applyFont="1" applyFill="1" applyBorder="1" applyAlignment="1">
      <alignment horizontal="left" vertical="center" indent="1"/>
    </xf>
    <xf numFmtId="182" fontId="6" fillId="3" borderId="8" xfId="1" applyNumberFormat="1" applyFont="1" applyFill="1" applyBorder="1" applyAlignment="1">
      <alignment horizontal="center" vertical="center"/>
    </xf>
    <xf numFmtId="164" fontId="6" fillId="3" borderId="8" xfId="2" applyNumberFormat="1" applyFont="1" applyFill="1" applyBorder="1" applyAlignment="1">
      <alignment horizontal="center" vertical="center"/>
    </xf>
    <xf numFmtId="182" fontId="4" fillId="3" borderId="8" xfId="1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6" fillId="3" borderId="16" xfId="77" applyFont="1" applyFill="1" applyBorder="1" applyAlignment="1">
      <alignment horizontal="left" vertical="center" indent="1"/>
    </xf>
    <xf numFmtId="182" fontId="6" fillId="3" borderId="16" xfId="1" applyNumberFormat="1" applyFont="1" applyFill="1" applyBorder="1" applyAlignment="1">
      <alignment horizontal="center" vertical="center"/>
    </xf>
    <xf numFmtId="164" fontId="6" fillId="3" borderId="16" xfId="2" applyNumberFormat="1" applyFont="1" applyFill="1" applyBorder="1" applyAlignment="1">
      <alignment horizontal="center" vertical="center"/>
    </xf>
    <xf numFmtId="182" fontId="4" fillId="3" borderId="16" xfId="1" applyNumberFormat="1" applyFont="1" applyFill="1" applyBorder="1" applyAlignment="1">
      <alignment horizontal="center" vertical="center"/>
    </xf>
    <xf numFmtId="182" fontId="33" fillId="0" borderId="6" xfId="1" applyNumberFormat="1" applyFont="1" applyFill="1" applyBorder="1" applyAlignment="1">
      <alignment horizontal="center" vertical="center"/>
    </xf>
    <xf numFmtId="9" fontId="33" fillId="0" borderId="6" xfId="2" applyFont="1" applyFill="1" applyBorder="1" applyAlignment="1">
      <alignment horizontal="center" vertical="center"/>
    </xf>
    <xf numFmtId="10" fontId="6" fillId="3" borderId="16" xfId="2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left" indent="1"/>
    </xf>
    <xf numFmtId="182" fontId="5" fillId="0" borderId="6" xfId="1" applyNumberFormat="1" applyFont="1" applyFill="1" applyBorder="1" applyAlignment="1">
      <alignment horizontal="center" vertical="center"/>
    </xf>
    <xf numFmtId="183" fontId="6" fillId="0" borderId="8" xfId="2" applyNumberFormat="1" applyFont="1" applyFill="1" applyBorder="1" applyAlignment="1">
      <alignment horizontal="center" vertical="center"/>
    </xf>
    <xf numFmtId="10" fontId="6" fillId="0" borderId="8" xfId="2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4" fontId="4" fillId="0" borderId="6" xfId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84" fontId="4" fillId="0" borderId="8" xfId="1" applyNumberFormat="1" applyFont="1" applyFill="1" applyBorder="1" applyAlignment="1">
      <alignment horizontal="center" vertical="center"/>
    </xf>
  </cellXfs>
  <cellStyles count="231">
    <cellStyle name="1 indent" xfId="3"/>
    <cellStyle name="2 indents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 indents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Comma 2" xfId="33"/>
    <cellStyle name="Comma_Copy of UZB data request for Financial sector surveillance2corrected" xfId="34"/>
    <cellStyle name="Comma0" xfId="35"/>
    <cellStyle name="common" xfId="36"/>
    <cellStyle name="Currency_Copy of SEI1098d" xfId="37"/>
    <cellStyle name="Currency0" xfId="38"/>
    <cellStyle name="Date" xfId="39"/>
    <cellStyle name="Euro" xfId="40"/>
    <cellStyle name="Excel.Chart" xfId="41"/>
    <cellStyle name="Explanatory Text" xfId="42"/>
    <cellStyle name="Fixed" xfId="43"/>
    <cellStyle name="Good" xfId="44"/>
    <cellStyle name="Heading 1" xfId="45"/>
    <cellStyle name="Heading 2" xfId="46"/>
    <cellStyle name="Heading 3" xfId="47"/>
    <cellStyle name="Heading 4" xfId="48"/>
    <cellStyle name="imf-one decimal" xfId="49"/>
    <cellStyle name="Input" xfId="50"/>
    <cellStyle name="Linked Cell" xfId="51"/>
    <cellStyle name="Millares [0]_11.1.3. bis" xfId="52"/>
    <cellStyle name="Millares_11.1.3. bis" xfId="53"/>
    <cellStyle name="Moneda [0]_11.1.3. bis" xfId="54"/>
    <cellStyle name="Moneda_11.1.3. bis" xfId="55"/>
    <cellStyle name="mystyle" xfId="56"/>
    <cellStyle name="Neutral" xfId="57"/>
    <cellStyle name="Normal - Style1" xfId="58"/>
    <cellStyle name="Normal 2" xfId="59"/>
    <cellStyle name="Normal_30906-аудит-2004" xfId="60"/>
    <cellStyle name="Note" xfId="61"/>
    <cellStyle name="Output" xfId="62"/>
    <cellStyle name="Percent_Copy of SEI1098d" xfId="63"/>
    <cellStyle name="percentage difference" xfId="64"/>
    <cellStyle name="Title" xfId="65"/>
    <cellStyle name="Total" xfId="66"/>
    <cellStyle name="Warning Text" xfId="67"/>
    <cellStyle name="Обычный" xfId="0" builtinId="0"/>
    <cellStyle name="Обычный 10" xfId="68"/>
    <cellStyle name="Обычный 11" xfId="69"/>
    <cellStyle name="Обычный 12" xfId="70"/>
    <cellStyle name="Обычный 13" xfId="71"/>
    <cellStyle name="Обычный 13 2" xfId="72"/>
    <cellStyle name="Обычный 2" xfId="73"/>
    <cellStyle name="Обычный 2 10" xfId="74"/>
    <cellStyle name="Обычный 2 11" xfId="75"/>
    <cellStyle name="Обычный 2 12" xfId="76"/>
    <cellStyle name="Обычный 2 2" xfId="77"/>
    <cellStyle name="Обычный 2 2 10" xfId="78"/>
    <cellStyle name="Обычный 2 2 11" xfId="79"/>
    <cellStyle name="Обычный 2 2 12" xfId="80"/>
    <cellStyle name="Обычный 2 2 2" xfId="81"/>
    <cellStyle name="Обычный 2 2 2 2" xfId="82"/>
    <cellStyle name="Обычный 2 2 2 2 2" xfId="83"/>
    <cellStyle name="Обычный 2 2 2 2 2 2" xfId="84"/>
    <cellStyle name="Обычный 2 2 2 2 2 3" xfId="85"/>
    <cellStyle name="Обычный 2 2 2 2 2 4" xfId="86"/>
    <cellStyle name="Обычный 2 2 2 2 3" xfId="87"/>
    <cellStyle name="Обычный 2 2 2 2 4" xfId="88"/>
    <cellStyle name="Обычный 2 2 2 2 5" xfId="89"/>
    <cellStyle name="Обычный 2 2 2 2 6" xfId="90"/>
    <cellStyle name="Обычный 2 2 2 2 7" xfId="91"/>
    <cellStyle name="Обычный 2 2 2 3" xfId="92"/>
    <cellStyle name="Обычный 2 2 2 4" xfId="93"/>
    <cellStyle name="Обычный 2 2 2 5" xfId="94"/>
    <cellStyle name="Обычный 2 2 2 5 2" xfId="95"/>
    <cellStyle name="Обычный 2 2 2 5 3" xfId="96"/>
    <cellStyle name="Обычный 2 2 2 5 4" xfId="97"/>
    <cellStyle name="Обычный 2 2 2 6" xfId="98"/>
    <cellStyle name="Обычный 2 2 2 7" xfId="99"/>
    <cellStyle name="Обычный 2 2 2 8" xfId="100"/>
    <cellStyle name="Обычный 2 2 2 9" xfId="101"/>
    <cellStyle name="Обычный 2 2 3" xfId="102"/>
    <cellStyle name="Обычный 2 2 4" xfId="103"/>
    <cellStyle name="Обычный 2 2 5" xfId="104"/>
    <cellStyle name="Обычный 2 2 6" xfId="105"/>
    <cellStyle name="Обычный 2 2 7" xfId="106"/>
    <cellStyle name="Обычный 2 2 8" xfId="107"/>
    <cellStyle name="Обычный 2 2 8 2" xfId="108"/>
    <cellStyle name="Обычный 2 2 8 3" xfId="109"/>
    <cellStyle name="Обычный 2 2 8 4" xfId="110"/>
    <cellStyle name="Обычный 2 2 9" xfId="111"/>
    <cellStyle name="Обычный 2 3" xfId="112"/>
    <cellStyle name="Обычный 2 4" xfId="113"/>
    <cellStyle name="Обычный 2 5" xfId="114"/>
    <cellStyle name="Обычный 2 6" xfId="115"/>
    <cellStyle name="Обычный 2 7" xfId="116"/>
    <cellStyle name="Обычный 2 8" xfId="117"/>
    <cellStyle name="Обычный 2 8 2" xfId="118"/>
    <cellStyle name="Обычный 2 8 3" xfId="119"/>
    <cellStyle name="Обычный 2 8 4" xfId="120"/>
    <cellStyle name="Обычный 2 9" xfId="121"/>
    <cellStyle name="Обычный 3" xfId="122"/>
    <cellStyle name="Обычный 3 10" xfId="123"/>
    <cellStyle name="Обычный 3 2" xfId="124"/>
    <cellStyle name="Обычный 3 3" xfId="125"/>
    <cellStyle name="Обычный 3 4" xfId="126"/>
    <cellStyle name="Обычный 3 5" xfId="127"/>
    <cellStyle name="Обычный 3 6" xfId="128"/>
    <cellStyle name="Обычный 3 7" xfId="129"/>
    <cellStyle name="Обычный 3 8" xfId="130"/>
    <cellStyle name="Обычный 3 9" xfId="131"/>
    <cellStyle name="Обычный 4" xfId="132"/>
    <cellStyle name="Обычный 4 2" xfId="133"/>
    <cellStyle name="Обычный 4 3" xfId="134"/>
    <cellStyle name="Обычный 4 4" xfId="135"/>
    <cellStyle name="Обычный 4 5" xfId="136"/>
    <cellStyle name="Обычный 5" xfId="137"/>
    <cellStyle name="Обычный 5 2" xfId="138"/>
    <cellStyle name="Обычный 5 3" xfId="139"/>
    <cellStyle name="Обычный 5 4" xfId="140"/>
    <cellStyle name="Обычный 5 5" xfId="141"/>
    <cellStyle name="Обычный 6" xfId="142"/>
    <cellStyle name="Обычный 6 2" xfId="143"/>
    <cellStyle name="Обычный 6 3" xfId="144"/>
    <cellStyle name="Обычный 6 4" xfId="145"/>
    <cellStyle name="Обычный 6 5" xfId="146"/>
    <cellStyle name="Обычный 7" xfId="147"/>
    <cellStyle name="Обычный 7 2" xfId="148"/>
    <cellStyle name="Обычный 7 3" xfId="149"/>
    <cellStyle name="Обычный 7 4" xfId="150"/>
    <cellStyle name="Обычный 7 5" xfId="151"/>
    <cellStyle name="Обычный 8" xfId="152"/>
    <cellStyle name="Обычный 8 2" xfId="153"/>
    <cellStyle name="Обычный 8 3" xfId="154"/>
    <cellStyle name="Обычный 8 4" xfId="155"/>
    <cellStyle name="Обычный 8 5" xfId="156"/>
    <cellStyle name="Обычный 9" xfId="157"/>
    <cellStyle name="Примечание 2" xfId="158"/>
    <cellStyle name="Примечание 3" xfId="159"/>
    <cellStyle name="Примечание 4" xfId="160"/>
    <cellStyle name="Примечание 5" xfId="161"/>
    <cellStyle name="Процентный" xfId="2" builtinId="5"/>
    <cellStyle name="Процентный 2" xfId="162"/>
    <cellStyle name="Процентный 2 2" xfId="163"/>
    <cellStyle name="Процентный 2 3" xfId="164"/>
    <cellStyle name="Процентный 2 4" xfId="165"/>
    <cellStyle name="Процентный 2 5" xfId="166"/>
    <cellStyle name="Процентный 3" xfId="167"/>
    <cellStyle name="Процентный 3 2" xfId="168"/>
    <cellStyle name="Процентный 3 3" xfId="169"/>
    <cellStyle name="Процентный 3 4" xfId="170"/>
    <cellStyle name="Процентный 4" xfId="171"/>
    <cellStyle name="Процентный 4 2" xfId="172"/>
    <cellStyle name="Финансовый" xfId="1" builtinId="3"/>
    <cellStyle name="Финансовый 10" xfId="173"/>
    <cellStyle name="Финансовый 11" xfId="174"/>
    <cellStyle name="Финансовый 12" xfId="175"/>
    <cellStyle name="Финансовый 13" xfId="176"/>
    <cellStyle name="Финансовый 14" xfId="177"/>
    <cellStyle name="Финансовый 15" xfId="178"/>
    <cellStyle name="Финансовый 16" xfId="179"/>
    <cellStyle name="Финансовый 2" xfId="180"/>
    <cellStyle name="Финансовый 2 2" xfId="181"/>
    <cellStyle name="Финансовый 2 2 2" xfId="182"/>
    <cellStyle name="Финансовый 2 2 2 2" xfId="183"/>
    <cellStyle name="Финансовый 2 2 2 3" xfId="184"/>
    <cellStyle name="Финансовый 2 2 2 4" xfId="185"/>
    <cellStyle name="Финансовый 2 2 3" xfId="186"/>
    <cellStyle name="Финансовый 2 2 4" xfId="187"/>
    <cellStyle name="Финансовый 2 2 5" xfId="188"/>
    <cellStyle name="Финансовый 2 2 6" xfId="189"/>
    <cellStyle name="Финансовый 2 2 7" xfId="190"/>
    <cellStyle name="Финансовый 2 2 8" xfId="191"/>
    <cellStyle name="Финансовый 2 2 9" xfId="192"/>
    <cellStyle name="Финансовый 2 3" xfId="193"/>
    <cellStyle name="Финансовый 2 4" xfId="194"/>
    <cellStyle name="Финансовый 2 5" xfId="195"/>
    <cellStyle name="Финансовый 2 6" xfId="196"/>
    <cellStyle name="Финансовый 2 7" xfId="197"/>
    <cellStyle name="Финансовый 2 8" xfId="198"/>
    <cellStyle name="Финансовый 2 9" xfId="199"/>
    <cellStyle name="Финансовый 3" xfId="200"/>
    <cellStyle name="Финансовый 3 2" xfId="201"/>
    <cellStyle name="Финансовый 3 3" xfId="202"/>
    <cellStyle name="Финансовый 3 4" xfId="203"/>
    <cellStyle name="Финансовый 3 5" xfId="204"/>
    <cellStyle name="Финансовый 4" xfId="205"/>
    <cellStyle name="Финансовый 5" xfId="206"/>
    <cellStyle name="Финансовый 5 2" xfId="207"/>
    <cellStyle name="Финансовый 5 3" xfId="208"/>
    <cellStyle name="Финансовый 5 4" xfId="209"/>
    <cellStyle name="Финансовый 5 5" xfId="210"/>
    <cellStyle name="Финансовый 6" xfId="211"/>
    <cellStyle name="Финансовый 6 2" xfId="212"/>
    <cellStyle name="Финансовый 6 3" xfId="213"/>
    <cellStyle name="Финансовый 6 4" xfId="214"/>
    <cellStyle name="Финансовый 6 5" xfId="215"/>
    <cellStyle name="Финансовый 7" xfId="216"/>
    <cellStyle name="Финансовый 7 2" xfId="217"/>
    <cellStyle name="Финансовый 7 3" xfId="218"/>
    <cellStyle name="Финансовый 7 4" xfId="219"/>
    <cellStyle name="Финансовый 7 5" xfId="220"/>
    <cellStyle name="Финансовый 8" xfId="221"/>
    <cellStyle name="Финансовый 8 2" xfId="222"/>
    <cellStyle name="Финансовый 8 3" xfId="223"/>
    <cellStyle name="Финансовый 8 4" xfId="224"/>
    <cellStyle name="Финансовый 8 5" xfId="225"/>
    <cellStyle name="Финансовый 9" xfId="226"/>
    <cellStyle name="Финансовый 9 2" xfId="227"/>
    <cellStyle name="Финансовый 9 3" xfId="228"/>
    <cellStyle name="Финансовый 9 4" xfId="229"/>
    <cellStyle name="Финансовый 9 5" xfId="230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8\04\&#1057;&#1074;&#1086;&#1076;&#1085;&#1072;&#1103;%20&#1090;&#1072;&#1073;&#1083;&#1080;&#1094;&#1072;.xlsb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00%20&#1057;&#1090;&#1072;&#1090;&#1080;&#1089;&#1090;&#1080;&#1095;&#1077;&#1089;&#1082;&#1080;&#1081;%20&#1073;&#1102;&#1083;&#1083;&#1077;&#1090;&#1077;&#1085;%20&#1062;&#1041;\01.04.2018\&#1054;&#1090;&#1095;&#1105;&#1090;&#1099;\21-11\2018\04\&#1057;&#1074;&#1086;&#1076;&#1085;&#1072;&#1103;%20&#1090;&#1072;&#1073;&#1083;&#1080;&#1094;&#1072;.xlsb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00%20&#1057;&#1090;&#1072;&#1090;&#1080;&#1089;&#1090;&#1080;&#1095;&#1077;&#1089;&#1082;&#1080;&#1081;%20&#1073;&#1102;&#1083;&#1083;&#1077;&#1090;&#1077;&#1085;%20&#1062;&#1041;/01.05.2018/1.&#1057;&#1074;&#1086;&#1076;%20&#1073;&#1102;&#1083;&#1083;&#1077;&#1090;&#1077;&#1085;&#1100;%2001052018%20&#1073;&#1072;&#1085;&#1082;_&#1056;&#1091;&#1089;+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43\555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7\03\&#1057;&#1074;&#1086;&#1076;&#1085;&#1072;&#1103;%20&#1090;&#1072;&#1073;&#1083;&#1080;&#1094;&#1072;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00%20&#1057;&#1090;&#1072;&#1090;&#1080;&#1089;&#1090;&#1080;&#1095;&#1077;&#1089;&#1082;&#1080;&#1081;%20&#1073;&#1102;&#1083;&#1083;&#1077;&#1090;&#1077;&#1085;%20&#1062;&#1041;\01.04.2018\&#1054;&#1090;&#1095;&#1105;&#1090;&#1099;\21-11\2017\03\&#1057;&#1074;&#1086;&#1076;&#1085;&#1072;&#1103;%20&#1090;&#1072;&#1073;&#1083;&#1080;&#1094;&#1072;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Лист1"/>
      <sheetName val="6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36"/>
  <sheetViews>
    <sheetView tabSelected="1" view="pageBreakPreview" zoomScale="70" zoomScaleSheetLayoutView="70" workbookViewId="0">
      <selection activeCell="L10" sqref="L10"/>
    </sheetView>
  </sheetViews>
  <sheetFormatPr defaultRowHeight="18.75"/>
  <cols>
    <col min="1" max="1" width="6" style="4" customWidth="1"/>
    <col min="2" max="2" width="31.7109375" style="3" customWidth="1"/>
    <col min="3" max="3" width="11" style="36" customWidth="1"/>
    <col min="4" max="4" width="11.42578125" style="3" customWidth="1"/>
    <col min="5" max="5" width="11.7109375" style="3" customWidth="1"/>
    <col min="6" max="6" width="11" style="3" customWidth="1"/>
    <col min="7" max="7" width="9.7109375" style="3" customWidth="1"/>
    <col min="8" max="8" width="10.85546875" style="3" customWidth="1"/>
    <col min="9" max="9" width="9.85546875" style="3" customWidth="1"/>
    <col min="10" max="10" width="10.42578125" style="3" customWidth="1"/>
    <col min="11" max="187" width="9.140625" style="3"/>
    <col min="188" max="188" width="5.140625" style="3" customWidth="1"/>
    <col min="189" max="189" width="23.85546875" style="3" bestFit="1" customWidth="1"/>
    <col min="190" max="197" width="13.85546875" style="3" customWidth="1"/>
    <col min="198" max="198" width="10.5703125" style="3" bestFit="1" customWidth="1"/>
    <col min="199" max="199" width="12" style="3" customWidth="1"/>
    <col min="200" max="238" width="9.140625" style="3"/>
    <col min="239" max="239" width="6" style="3" customWidth="1"/>
    <col min="240" max="240" width="31.7109375" style="3" customWidth="1"/>
    <col min="241" max="241" width="10.85546875" style="3" customWidth="1"/>
    <col min="242" max="242" width="11.42578125" style="3" customWidth="1"/>
    <col min="243" max="243" width="10.7109375" style="3" customWidth="1"/>
    <col min="244" max="244" width="11" style="3" customWidth="1"/>
    <col min="245" max="245" width="9.28515625" style="3" customWidth="1"/>
    <col min="246" max="246" width="10.85546875" style="3" customWidth="1"/>
    <col min="247" max="247" width="9.28515625" style="3" customWidth="1"/>
    <col min="248" max="248" width="10.42578125" style="3" customWidth="1"/>
    <col min="249" max="249" width="9.140625" style="3"/>
    <col min="250" max="250" width="31.85546875" style="3" bestFit="1" customWidth="1"/>
    <col min="251" max="251" width="14.140625" style="3" bestFit="1" customWidth="1"/>
    <col min="252" max="252" width="7.42578125" style="3" bestFit="1" customWidth="1"/>
    <col min="253" max="253" width="14.140625" style="3" customWidth="1"/>
    <col min="254" max="254" width="7.42578125" style="3" customWidth="1"/>
    <col min="255" max="255" width="12.5703125" style="3" customWidth="1"/>
    <col min="256" max="256" width="7.42578125" style="3" customWidth="1"/>
    <col min="257" max="257" width="14.140625" style="3" customWidth="1"/>
    <col min="258" max="258" width="7.42578125" style="3" customWidth="1"/>
    <col min="259" max="443" width="9.140625" style="3"/>
    <col min="444" max="444" width="5.140625" style="3" customWidth="1"/>
    <col min="445" max="445" width="23.85546875" style="3" bestFit="1" customWidth="1"/>
    <col min="446" max="453" width="13.85546875" style="3" customWidth="1"/>
    <col min="454" max="454" width="10.5703125" style="3" bestFit="1" customWidth="1"/>
    <col min="455" max="455" width="12" style="3" customWidth="1"/>
    <col min="456" max="494" width="9.140625" style="3"/>
    <col min="495" max="495" width="6" style="3" customWidth="1"/>
    <col min="496" max="496" width="31.7109375" style="3" customWidth="1"/>
    <col min="497" max="497" width="10.85546875" style="3" customWidth="1"/>
    <col min="498" max="498" width="11.42578125" style="3" customWidth="1"/>
    <col min="499" max="499" width="10.7109375" style="3" customWidth="1"/>
    <col min="500" max="500" width="11" style="3" customWidth="1"/>
    <col min="501" max="501" width="9.28515625" style="3" customWidth="1"/>
    <col min="502" max="502" width="10.85546875" style="3" customWidth="1"/>
    <col min="503" max="503" width="9.28515625" style="3" customWidth="1"/>
    <col min="504" max="504" width="10.42578125" style="3" customWidth="1"/>
    <col min="505" max="505" width="9.140625" style="3"/>
    <col min="506" max="506" width="31.85546875" style="3" bestFit="1" customWidth="1"/>
    <col min="507" max="507" width="14.140625" style="3" bestFit="1" customWidth="1"/>
    <col min="508" max="508" width="7.42578125" style="3" bestFit="1" customWidth="1"/>
    <col min="509" max="509" width="14.140625" style="3" customWidth="1"/>
    <col min="510" max="510" width="7.42578125" style="3" customWidth="1"/>
    <col min="511" max="511" width="12.5703125" style="3" customWidth="1"/>
    <col min="512" max="512" width="7.42578125" style="3" customWidth="1"/>
    <col min="513" max="513" width="14.140625" style="3" customWidth="1"/>
    <col min="514" max="514" width="7.42578125" style="3" customWidth="1"/>
    <col min="515" max="699" width="9.140625" style="3"/>
    <col min="700" max="700" width="5.140625" style="3" customWidth="1"/>
    <col min="701" max="701" width="23.85546875" style="3" bestFit="1" customWidth="1"/>
    <col min="702" max="709" width="13.85546875" style="3" customWidth="1"/>
    <col min="710" max="710" width="10.5703125" style="3" bestFit="1" customWidth="1"/>
    <col min="711" max="711" width="12" style="3" customWidth="1"/>
    <col min="712" max="750" width="9.140625" style="3"/>
    <col min="751" max="751" width="6" style="3" customWidth="1"/>
    <col min="752" max="752" width="31.7109375" style="3" customWidth="1"/>
    <col min="753" max="753" width="10.85546875" style="3" customWidth="1"/>
    <col min="754" max="754" width="11.42578125" style="3" customWidth="1"/>
    <col min="755" max="755" width="10.7109375" style="3" customWidth="1"/>
    <col min="756" max="756" width="11" style="3" customWidth="1"/>
    <col min="757" max="757" width="9.28515625" style="3" customWidth="1"/>
    <col min="758" max="758" width="10.85546875" style="3" customWidth="1"/>
    <col min="759" max="759" width="9.28515625" style="3" customWidth="1"/>
    <col min="760" max="760" width="10.42578125" style="3" customWidth="1"/>
    <col min="761" max="761" width="9.140625" style="3"/>
    <col min="762" max="762" width="31.85546875" style="3" bestFit="1" customWidth="1"/>
    <col min="763" max="763" width="14.140625" style="3" bestFit="1" customWidth="1"/>
    <col min="764" max="764" width="7.42578125" style="3" bestFit="1" customWidth="1"/>
    <col min="765" max="765" width="14.140625" style="3" customWidth="1"/>
    <col min="766" max="766" width="7.42578125" style="3" customWidth="1"/>
    <col min="767" max="767" width="12.5703125" style="3" customWidth="1"/>
    <col min="768" max="768" width="7.42578125" style="3" customWidth="1"/>
    <col min="769" max="769" width="14.140625" style="3" customWidth="1"/>
    <col min="770" max="770" width="7.42578125" style="3" customWidth="1"/>
    <col min="771" max="955" width="9.140625" style="3"/>
    <col min="956" max="956" width="5.140625" style="3" customWidth="1"/>
    <col min="957" max="957" width="23.85546875" style="3" bestFit="1" customWidth="1"/>
    <col min="958" max="965" width="13.85546875" style="3" customWidth="1"/>
    <col min="966" max="966" width="10.5703125" style="3" bestFit="1" customWidth="1"/>
    <col min="967" max="967" width="12" style="3" customWidth="1"/>
    <col min="968" max="1006" width="9.140625" style="3"/>
    <col min="1007" max="1007" width="6" style="3" customWidth="1"/>
    <col min="1008" max="1008" width="31.7109375" style="3" customWidth="1"/>
    <col min="1009" max="1009" width="10.85546875" style="3" customWidth="1"/>
    <col min="1010" max="1010" width="11.42578125" style="3" customWidth="1"/>
    <col min="1011" max="1011" width="10.7109375" style="3" customWidth="1"/>
    <col min="1012" max="1012" width="11" style="3" customWidth="1"/>
    <col min="1013" max="1013" width="9.28515625" style="3" customWidth="1"/>
    <col min="1014" max="1014" width="10.85546875" style="3" customWidth="1"/>
    <col min="1015" max="1015" width="9.28515625" style="3" customWidth="1"/>
    <col min="1016" max="1016" width="10.42578125" style="3" customWidth="1"/>
    <col min="1017" max="1017" width="9.140625" style="3"/>
    <col min="1018" max="1018" width="31.85546875" style="3" bestFit="1" customWidth="1"/>
    <col min="1019" max="1019" width="14.140625" style="3" bestFit="1" customWidth="1"/>
    <col min="1020" max="1020" width="7.42578125" style="3" bestFit="1" customWidth="1"/>
    <col min="1021" max="1021" width="14.140625" style="3" customWidth="1"/>
    <col min="1022" max="1022" width="7.42578125" style="3" customWidth="1"/>
    <col min="1023" max="1023" width="12.5703125" style="3" customWidth="1"/>
    <col min="1024" max="1024" width="7.42578125" style="3" customWidth="1"/>
    <col min="1025" max="1025" width="14.140625" style="3" customWidth="1"/>
    <col min="1026" max="1026" width="7.42578125" style="3" customWidth="1"/>
    <col min="1027" max="1211" width="9.140625" style="3"/>
    <col min="1212" max="1212" width="5.140625" style="3" customWidth="1"/>
    <col min="1213" max="1213" width="23.85546875" style="3" bestFit="1" customWidth="1"/>
    <col min="1214" max="1221" width="13.85546875" style="3" customWidth="1"/>
    <col min="1222" max="1222" width="10.5703125" style="3" bestFit="1" customWidth="1"/>
    <col min="1223" max="1223" width="12" style="3" customWidth="1"/>
    <col min="1224" max="1262" width="9.140625" style="3"/>
    <col min="1263" max="1263" width="6" style="3" customWidth="1"/>
    <col min="1264" max="1264" width="31.7109375" style="3" customWidth="1"/>
    <col min="1265" max="1265" width="10.85546875" style="3" customWidth="1"/>
    <col min="1266" max="1266" width="11.42578125" style="3" customWidth="1"/>
    <col min="1267" max="1267" width="10.7109375" style="3" customWidth="1"/>
    <col min="1268" max="1268" width="11" style="3" customWidth="1"/>
    <col min="1269" max="1269" width="9.28515625" style="3" customWidth="1"/>
    <col min="1270" max="1270" width="10.85546875" style="3" customWidth="1"/>
    <col min="1271" max="1271" width="9.28515625" style="3" customWidth="1"/>
    <col min="1272" max="1272" width="10.42578125" style="3" customWidth="1"/>
    <col min="1273" max="1273" width="9.140625" style="3"/>
    <col min="1274" max="1274" width="31.85546875" style="3" bestFit="1" customWidth="1"/>
    <col min="1275" max="1275" width="14.140625" style="3" bestFit="1" customWidth="1"/>
    <col min="1276" max="1276" width="7.42578125" style="3" bestFit="1" customWidth="1"/>
    <col min="1277" max="1277" width="14.140625" style="3" customWidth="1"/>
    <col min="1278" max="1278" width="7.42578125" style="3" customWidth="1"/>
    <col min="1279" max="1279" width="12.5703125" style="3" customWidth="1"/>
    <col min="1280" max="1280" width="7.42578125" style="3" customWidth="1"/>
    <col min="1281" max="1281" width="14.140625" style="3" customWidth="1"/>
    <col min="1282" max="1282" width="7.42578125" style="3" customWidth="1"/>
    <col min="1283" max="1467" width="9.140625" style="3"/>
    <col min="1468" max="1468" width="5.140625" style="3" customWidth="1"/>
    <col min="1469" max="1469" width="23.85546875" style="3" bestFit="1" customWidth="1"/>
    <col min="1470" max="1477" width="13.85546875" style="3" customWidth="1"/>
    <col min="1478" max="1478" width="10.5703125" style="3" bestFit="1" customWidth="1"/>
    <col min="1479" max="1479" width="12" style="3" customWidth="1"/>
    <col min="1480" max="1518" width="9.140625" style="3"/>
    <col min="1519" max="1519" width="6" style="3" customWidth="1"/>
    <col min="1520" max="1520" width="31.7109375" style="3" customWidth="1"/>
    <col min="1521" max="1521" width="10.85546875" style="3" customWidth="1"/>
    <col min="1522" max="1522" width="11.42578125" style="3" customWidth="1"/>
    <col min="1523" max="1523" width="10.7109375" style="3" customWidth="1"/>
    <col min="1524" max="1524" width="11" style="3" customWidth="1"/>
    <col min="1525" max="1525" width="9.28515625" style="3" customWidth="1"/>
    <col min="1526" max="1526" width="10.85546875" style="3" customWidth="1"/>
    <col min="1527" max="1527" width="9.28515625" style="3" customWidth="1"/>
    <col min="1528" max="1528" width="10.42578125" style="3" customWidth="1"/>
    <col min="1529" max="1529" width="9.140625" style="3"/>
    <col min="1530" max="1530" width="31.85546875" style="3" bestFit="1" customWidth="1"/>
    <col min="1531" max="1531" width="14.140625" style="3" bestFit="1" customWidth="1"/>
    <col min="1532" max="1532" width="7.42578125" style="3" bestFit="1" customWidth="1"/>
    <col min="1533" max="1533" width="14.140625" style="3" customWidth="1"/>
    <col min="1534" max="1534" width="7.42578125" style="3" customWidth="1"/>
    <col min="1535" max="1535" width="12.5703125" style="3" customWidth="1"/>
    <col min="1536" max="1536" width="7.42578125" style="3" customWidth="1"/>
    <col min="1537" max="1537" width="14.140625" style="3" customWidth="1"/>
    <col min="1538" max="1538" width="7.42578125" style="3" customWidth="1"/>
    <col min="1539" max="1723" width="9.140625" style="3"/>
    <col min="1724" max="1724" width="5.140625" style="3" customWidth="1"/>
    <col min="1725" max="1725" width="23.85546875" style="3" bestFit="1" customWidth="1"/>
    <col min="1726" max="1733" width="13.85546875" style="3" customWidth="1"/>
    <col min="1734" max="1734" width="10.5703125" style="3" bestFit="1" customWidth="1"/>
    <col min="1735" max="1735" width="12" style="3" customWidth="1"/>
    <col min="1736" max="1774" width="9.140625" style="3"/>
    <col min="1775" max="1775" width="6" style="3" customWidth="1"/>
    <col min="1776" max="1776" width="31.7109375" style="3" customWidth="1"/>
    <col min="1777" max="1777" width="10.85546875" style="3" customWidth="1"/>
    <col min="1778" max="1778" width="11.42578125" style="3" customWidth="1"/>
    <col min="1779" max="1779" width="10.7109375" style="3" customWidth="1"/>
    <col min="1780" max="1780" width="11" style="3" customWidth="1"/>
    <col min="1781" max="1781" width="9.28515625" style="3" customWidth="1"/>
    <col min="1782" max="1782" width="10.85546875" style="3" customWidth="1"/>
    <col min="1783" max="1783" width="9.28515625" style="3" customWidth="1"/>
    <col min="1784" max="1784" width="10.42578125" style="3" customWidth="1"/>
    <col min="1785" max="1785" width="9.140625" style="3"/>
    <col min="1786" max="1786" width="31.85546875" style="3" bestFit="1" customWidth="1"/>
    <col min="1787" max="1787" width="14.140625" style="3" bestFit="1" customWidth="1"/>
    <col min="1788" max="1788" width="7.42578125" style="3" bestFit="1" customWidth="1"/>
    <col min="1789" max="1789" width="14.140625" style="3" customWidth="1"/>
    <col min="1790" max="1790" width="7.42578125" style="3" customWidth="1"/>
    <col min="1791" max="1791" width="12.5703125" style="3" customWidth="1"/>
    <col min="1792" max="1792" width="7.42578125" style="3" customWidth="1"/>
    <col min="1793" max="1793" width="14.140625" style="3" customWidth="1"/>
    <col min="1794" max="1794" width="7.42578125" style="3" customWidth="1"/>
    <col min="1795" max="1979" width="9.140625" style="3"/>
    <col min="1980" max="1980" width="5.140625" style="3" customWidth="1"/>
    <col min="1981" max="1981" width="23.85546875" style="3" bestFit="1" customWidth="1"/>
    <col min="1982" max="1989" width="13.85546875" style="3" customWidth="1"/>
    <col min="1990" max="1990" width="10.5703125" style="3" bestFit="1" customWidth="1"/>
    <col min="1991" max="1991" width="12" style="3" customWidth="1"/>
    <col min="1992" max="2030" width="9.140625" style="3"/>
    <col min="2031" max="2031" width="6" style="3" customWidth="1"/>
    <col min="2032" max="2032" width="31.7109375" style="3" customWidth="1"/>
    <col min="2033" max="2033" width="10.85546875" style="3" customWidth="1"/>
    <col min="2034" max="2034" width="11.42578125" style="3" customWidth="1"/>
    <col min="2035" max="2035" width="10.7109375" style="3" customWidth="1"/>
    <col min="2036" max="2036" width="11" style="3" customWidth="1"/>
    <col min="2037" max="2037" width="9.28515625" style="3" customWidth="1"/>
    <col min="2038" max="2038" width="10.85546875" style="3" customWidth="1"/>
    <col min="2039" max="2039" width="9.28515625" style="3" customWidth="1"/>
    <col min="2040" max="2040" width="10.42578125" style="3" customWidth="1"/>
    <col min="2041" max="2041" width="9.140625" style="3"/>
    <col min="2042" max="2042" width="31.85546875" style="3" bestFit="1" customWidth="1"/>
    <col min="2043" max="2043" width="14.140625" style="3" bestFit="1" customWidth="1"/>
    <col min="2044" max="2044" width="7.42578125" style="3" bestFit="1" customWidth="1"/>
    <col min="2045" max="2045" width="14.140625" style="3" customWidth="1"/>
    <col min="2046" max="2046" width="7.42578125" style="3" customWidth="1"/>
    <col min="2047" max="2047" width="12.5703125" style="3" customWidth="1"/>
    <col min="2048" max="2048" width="7.42578125" style="3" customWidth="1"/>
    <col min="2049" max="2049" width="14.140625" style="3" customWidth="1"/>
    <col min="2050" max="2050" width="7.42578125" style="3" customWidth="1"/>
    <col min="2051" max="2235" width="9.140625" style="3"/>
    <col min="2236" max="2236" width="5.140625" style="3" customWidth="1"/>
    <col min="2237" max="2237" width="23.85546875" style="3" bestFit="1" customWidth="1"/>
    <col min="2238" max="2245" width="13.85546875" style="3" customWidth="1"/>
    <col min="2246" max="2246" width="10.5703125" style="3" bestFit="1" customWidth="1"/>
    <col min="2247" max="2247" width="12" style="3" customWidth="1"/>
    <col min="2248" max="2286" width="9.140625" style="3"/>
    <col min="2287" max="2287" width="6" style="3" customWidth="1"/>
    <col min="2288" max="2288" width="31.7109375" style="3" customWidth="1"/>
    <col min="2289" max="2289" width="10.85546875" style="3" customWidth="1"/>
    <col min="2290" max="2290" width="11.42578125" style="3" customWidth="1"/>
    <col min="2291" max="2291" width="10.7109375" style="3" customWidth="1"/>
    <col min="2292" max="2292" width="11" style="3" customWidth="1"/>
    <col min="2293" max="2293" width="9.28515625" style="3" customWidth="1"/>
    <col min="2294" max="2294" width="10.85546875" style="3" customWidth="1"/>
    <col min="2295" max="2295" width="9.28515625" style="3" customWidth="1"/>
    <col min="2296" max="2296" width="10.42578125" style="3" customWidth="1"/>
    <col min="2297" max="2297" width="9.140625" style="3"/>
    <col min="2298" max="2298" width="31.85546875" style="3" bestFit="1" customWidth="1"/>
    <col min="2299" max="2299" width="14.140625" style="3" bestFit="1" customWidth="1"/>
    <col min="2300" max="2300" width="7.42578125" style="3" bestFit="1" customWidth="1"/>
    <col min="2301" max="2301" width="14.140625" style="3" customWidth="1"/>
    <col min="2302" max="2302" width="7.42578125" style="3" customWidth="1"/>
    <col min="2303" max="2303" width="12.5703125" style="3" customWidth="1"/>
    <col min="2304" max="2304" width="7.42578125" style="3" customWidth="1"/>
    <col min="2305" max="2305" width="14.140625" style="3" customWidth="1"/>
    <col min="2306" max="2306" width="7.42578125" style="3" customWidth="1"/>
    <col min="2307" max="2491" width="9.140625" style="3"/>
    <col min="2492" max="2492" width="5.140625" style="3" customWidth="1"/>
    <col min="2493" max="2493" width="23.85546875" style="3" bestFit="1" customWidth="1"/>
    <col min="2494" max="2501" width="13.85546875" style="3" customWidth="1"/>
    <col min="2502" max="2502" width="10.5703125" style="3" bestFit="1" customWidth="1"/>
    <col min="2503" max="2503" width="12" style="3" customWidth="1"/>
    <col min="2504" max="2542" width="9.140625" style="3"/>
    <col min="2543" max="2543" width="6" style="3" customWidth="1"/>
    <col min="2544" max="2544" width="31.7109375" style="3" customWidth="1"/>
    <col min="2545" max="2545" width="10.85546875" style="3" customWidth="1"/>
    <col min="2546" max="2546" width="11.42578125" style="3" customWidth="1"/>
    <col min="2547" max="2547" width="10.7109375" style="3" customWidth="1"/>
    <col min="2548" max="2548" width="11" style="3" customWidth="1"/>
    <col min="2549" max="2549" width="9.28515625" style="3" customWidth="1"/>
    <col min="2550" max="2550" width="10.85546875" style="3" customWidth="1"/>
    <col min="2551" max="2551" width="9.28515625" style="3" customWidth="1"/>
    <col min="2552" max="2552" width="10.42578125" style="3" customWidth="1"/>
    <col min="2553" max="2553" width="9.140625" style="3"/>
    <col min="2554" max="2554" width="31.85546875" style="3" bestFit="1" customWidth="1"/>
    <col min="2555" max="2555" width="14.140625" style="3" bestFit="1" customWidth="1"/>
    <col min="2556" max="2556" width="7.42578125" style="3" bestFit="1" customWidth="1"/>
    <col min="2557" max="2557" width="14.140625" style="3" customWidth="1"/>
    <col min="2558" max="2558" width="7.42578125" style="3" customWidth="1"/>
    <col min="2559" max="2559" width="12.5703125" style="3" customWidth="1"/>
    <col min="2560" max="2560" width="7.42578125" style="3" customWidth="1"/>
    <col min="2561" max="2561" width="14.140625" style="3" customWidth="1"/>
    <col min="2562" max="2562" width="7.42578125" style="3" customWidth="1"/>
    <col min="2563" max="2747" width="9.140625" style="3"/>
    <col min="2748" max="2748" width="5.140625" style="3" customWidth="1"/>
    <col min="2749" max="2749" width="23.85546875" style="3" bestFit="1" customWidth="1"/>
    <col min="2750" max="2757" width="13.85546875" style="3" customWidth="1"/>
    <col min="2758" max="2758" width="10.5703125" style="3" bestFit="1" customWidth="1"/>
    <col min="2759" max="2759" width="12" style="3" customWidth="1"/>
    <col min="2760" max="2798" width="9.140625" style="3"/>
    <col min="2799" max="2799" width="6" style="3" customWidth="1"/>
    <col min="2800" max="2800" width="31.7109375" style="3" customWidth="1"/>
    <col min="2801" max="2801" width="10.85546875" style="3" customWidth="1"/>
    <col min="2802" max="2802" width="11.42578125" style="3" customWidth="1"/>
    <col min="2803" max="2803" width="10.7109375" style="3" customWidth="1"/>
    <col min="2804" max="2804" width="11" style="3" customWidth="1"/>
    <col min="2805" max="2805" width="9.28515625" style="3" customWidth="1"/>
    <col min="2806" max="2806" width="10.85546875" style="3" customWidth="1"/>
    <col min="2807" max="2807" width="9.28515625" style="3" customWidth="1"/>
    <col min="2808" max="2808" width="10.42578125" style="3" customWidth="1"/>
    <col min="2809" max="2809" width="9.140625" style="3"/>
    <col min="2810" max="2810" width="31.85546875" style="3" bestFit="1" customWidth="1"/>
    <col min="2811" max="2811" width="14.140625" style="3" bestFit="1" customWidth="1"/>
    <col min="2812" max="2812" width="7.42578125" style="3" bestFit="1" customWidth="1"/>
    <col min="2813" max="2813" width="14.140625" style="3" customWidth="1"/>
    <col min="2814" max="2814" width="7.42578125" style="3" customWidth="1"/>
    <col min="2815" max="2815" width="12.5703125" style="3" customWidth="1"/>
    <col min="2816" max="2816" width="7.42578125" style="3" customWidth="1"/>
    <col min="2817" max="2817" width="14.140625" style="3" customWidth="1"/>
    <col min="2818" max="2818" width="7.42578125" style="3" customWidth="1"/>
    <col min="2819" max="3003" width="9.140625" style="3"/>
    <col min="3004" max="3004" width="5.140625" style="3" customWidth="1"/>
    <col min="3005" max="3005" width="23.85546875" style="3" bestFit="1" customWidth="1"/>
    <col min="3006" max="3013" width="13.85546875" style="3" customWidth="1"/>
    <col min="3014" max="3014" width="10.5703125" style="3" bestFit="1" customWidth="1"/>
    <col min="3015" max="3015" width="12" style="3" customWidth="1"/>
    <col min="3016" max="3054" width="9.140625" style="3"/>
    <col min="3055" max="3055" width="6" style="3" customWidth="1"/>
    <col min="3056" max="3056" width="31.7109375" style="3" customWidth="1"/>
    <col min="3057" max="3057" width="10.85546875" style="3" customWidth="1"/>
    <col min="3058" max="3058" width="11.42578125" style="3" customWidth="1"/>
    <col min="3059" max="3059" width="10.7109375" style="3" customWidth="1"/>
    <col min="3060" max="3060" width="11" style="3" customWidth="1"/>
    <col min="3061" max="3061" width="9.28515625" style="3" customWidth="1"/>
    <col min="3062" max="3062" width="10.85546875" style="3" customWidth="1"/>
    <col min="3063" max="3063" width="9.28515625" style="3" customWidth="1"/>
    <col min="3064" max="3064" width="10.42578125" style="3" customWidth="1"/>
    <col min="3065" max="3065" width="9.140625" style="3"/>
    <col min="3066" max="3066" width="31.85546875" style="3" bestFit="1" customWidth="1"/>
    <col min="3067" max="3067" width="14.140625" style="3" bestFit="1" customWidth="1"/>
    <col min="3068" max="3068" width="7.42578125" style="3" bestFit="1" customWidth="1"/>
    <col min="3069" max="3069" width="14.140625" style="3" customWidth="1"/>
    <col min="3070" max="3070" width="7.42578125" style="3" customWidth="1"/>
    <col min="3071" max="3071" width="12.5703125" style="3" customWidth="1"/>
    <col min="3072" max="3072" width="7.42578125" style="3" customWidth="1"/>
    <col min="3073" max="3073" width="14.140625" style="3" customWidth="1"/>
    <col min="3074" max="3074" width="7.42578125" style="3" customWidth="1"/>
    <col min="3075" max="3259" width="9.140625" style="3"/>
    <col min="3260" max="3260" width="5.140625" style="3" customWidth="1"/>
    <col min="3261" max="3261" width="23.85546875" style="3" bestFit="1" customWidth="1"/>
    <col min="3262" max="3269" width="13.85546875" style="3" customWidth="1"/>
    <col min="3270" max="3270" width="10.5703125" style="3" bestFit="1" customWidth="1"/>
    <col min="3271" max="3271" width="12" style="3" customWidth="1"/>
    <col min="3272" max="3310" width="9.140625" style="3"/>
    <col min="3311" max="3311" width="6" style="3" customWidth="1"/>
    <col min="3312" max="3312" width="31.7109375" style="3" customWidth="1"/>
    <col min="3313" max="3313" width="10.85546875" style="3" customWidth="1"/>
    <col min="3314" max="3314" width="11.42578125" style="3" customWidth="1"/>
    <col min="3315" max="3315" width="10.7109375" style="3" customWidth="1"/>
    <col min="3316" max="3316" width="11" style="3" customWidth="1"/>
    <col min="3317" max="3317" width="9.28515625" style="3" customWidth="1"/>
    <col min="3318" max="3318" width="10.85546875" style="3" customWidth="1"/>
    <col min="3319" max="3319" width="9.28515625" style="3" customWidth="1"/>
    <col min="3320" max="3320" width="10.42578125" style="3" customWidth="1"/>
    <col min="3321" max="3321" width="9.140625" style="3"/>
    <col min="3322" max="3322" width="31.85546875" style="3" bestFit="1" customWidth="1"/>
    <col min="3323" max="3323" width="14.140625" style="3" bestFit="1" customWidth="1"/>
    <col min="3324" max="3324" width="7.42578125" style="3" bestFit="1" customWidth="1"/>
    <col min="3325" max="3325" width="14.140625" style="3" customWidth="1"/>
    <col min="3326" max="3326" width="7.42578125" style="3" customWidth="1"/>
    <col min="3327" max="3327" width="12.5703125" style="3" customWidth="1"/>
    <col min="3328" max="3328" width="7.42578125" style="3" customWidth="1"/>
    <col min="3329" max="3329" width="14.140625" style="3" customWidth="1"/>
    <col min="3330" max="3330" width="7.42578125" style="3" customWidth="1"/>
    <col min="3331" max="3515" width="9.140625" style="3"/>
    <col min="3516" max="3516" width="5.140625" style="3" customWidth="1"/>
    <col min="3517" max="3517" width="23.85546875" style="3" bestFit="1" customWidth="1"/>
    <col min="3518" max="3525" width="13.85546875" style="3" customWidth="1"/>
    <col min="3526" max="3526" width="10.5703125" style="3" bestFit="1" customWidth="1"/>
    <col min="3527" max="3527" width="12" style="3" customWidth="1"/>
    <col min="3528" max="3566" width="9.140625" style="3"/>
    <col min="3567" max="3567" width="6" style="3" customWidth="1"/>
    <col min="3568" max="3568" width="31.7109375" style="3" customWidth="1"/>
    <col min="3569" max="3569" width="10.85546875" style="3" customWidth="1"/>
    <col min="3570" max="3570" width="11.42578125" style="3" customWidth="1"/>
    <col min="3571" max="3571" width="10.7109375" style="3" customWidth="1"/>
    <col min="3572" max="3572" width="11" style="3" customWidth="1"/>
    <col min="3573" max="3573" width="9.28515625" style="3" customWidth="1"/>
    <col min="3574" max="3574" width="10.85546875" style="3" customWidth="1"/>
    <col min="3575" max="3575" width="9.28515625" style="3" customWidth="1"/>
    <col min="3576" max="3576" width="10.42578125" style="3" customWidth="1"/>
    <col min="3577" max="3577" width="9.140625" style="3"/>
    <col min="3578" max="3578" width="31.85546875" style="3" bestFit="1" customWidth="1"/>
    <col min="3579" max="3579" width="14.140625" style="3" bestFit="1" customWidth="1"/>
    <col min="3580" max="3580" width="7.42578125" style="3" bestFit="1" customWidth="1"/>
    <col min="3581" max="3581" width="14.140625" style="3" customWidth="1"/>
    <col min="3582" max="3582" width="7.42578125" style="3" customWidth="1"/>
    <col min="3583" max="3583" width="12.5703125" style="3" customWidth="1"/>
    <col min="3584" max="3584" width="7.42578125" style="3" customWidth="1"/>
    <col min="3585" max="3585" width="14.140625" style="3" customWidth="1"/>
    <col min="3586" max="3586" width="7.42578125" style="3" customWidth="1"/>
    <col min="3587" max="3771" width="9.140625" style="3"/>
    <col min="3772" max="3772" width="5.140625" style="3" customWidth="1"/>
    <col min="3773" max="3773" width="23.85546875" style="3" bestFit="1" customWidth="1"/>
    <col min="3774" max="3781" width="13.85546875" style="3" customWidth="1"/>
    <col min="3782" max="3782" width="10.5703125" style="3" bestFit="1" customWidth="1"/>
    <col min="3783" max="3783" width="12" style="3" customWidth="1"/>
    <col min="3784" max="3822" width="9.140625" style="3"/>
    <col min="3823" max="3823" width="6" style="3" customWidth="1"/>
    <col min="3824" max="3824" width="31.7109375" style="3" customWidth="1"/>
    <col min="3825" max="3825" width="10.85546875" style="3" customWidth="1"/>
    <col min="3826" max="3826" width="11.42578125" style="3" customWidth="1"/>
    <col min="3827" max="3827" width="10.7109375" style="3" customWidth="1"/>
    <col min="3828" max="3828" width="11" style="3" customWidth="1"/>
    <col min="3829" max="3829" width="9.28515625" style="3" customWidth="1"/>
    <col min="3830" max="3830" width="10.85546875" style="3" customWidth="1"/>
    <col min="3831" max="3831" width="9.28515625" style="3" customWidth="1"/>
    <col min="3832" max="3832" width="10.42578125" style="3" customWidth="1"/>
    <col min="3833" max="3833" width="9.140625" style="3"/>
    <col min="3834" max="3834" width="31.85546875" style="3" bestFit="1" customWidth="1"/>
    <col min="3835" max="3835" width="14.140625" style="3" bestFit="1" customWidth="1"/>
    <col min="3836" max="3836" width="7.42578125" style="3" bestFit="1" customWidth="1"/>
    <col min="3837" max="3837" width="14.140625" style="3" customWidth="1"/>
    <col min="3838" max="3838" width="7.42578125" style="3" customWidth="1"/>
    <col min="3839" max="3839" width="12.5703125" style="3" customWidth="1"/>
    <col min="3840" max="3840" width="7.42578125" style="3" customWidth="1"/>
    <col min="3841" max="3841" width="14.140625" style="3" customWidth="1"/>
    <col min="3842" max="3842" width="7.42578125" style="3" customWidth="1"/>
    <col min="3843" max="4027" width="9.140625" style="3"/>
    <col min="4028" max="4028" width="5.140625" style="3" customWidth="1"/>
    <col min="4029" max="4029" width="23.85546875" style="3" bestFit="1" customWidth="1"/>
    <col min="4030" max="4037" width="13.85546875" style="3" customWidth="1"/>
    <col min="4038" max="4038" width="10.5703125" style="3" bestFit="1" customWidth="1"/>
    <col min="4039" max="4039" width="12" style="3" customWidth="1"/>
    <col min="4040" max="4078" width="9.140625" style="3"/>
    <col min="4079" max="4079" width="6" style="3" customWidth="1"/>
    <col min="4080" max="4080" width="31.7109375" style="3" customWidth="1"/>
    <col min="4081" max="4081" width="10.85546875" style="3" customWidth="1"/>
    <col min="4082" max="4082" width="11.42578125" style="3" customWidth="1"/>
    <col min="4083" max="4083" width="10.7109375" style="3" customWidth="1"/>
    <col min="4084" max="4084" width="11" style="3" customWidth="1"/>
    <col min="4085" max="4085" width="9.28515625" style="3" customWidth="1"/>
    <col min="4086" max="4086" width="10.85546875" style="3" customWidth="1"/>
    <col min="4087" max="4087" width="9.28515625" style="3" customWidth="1"/>
    <col min="4088" max="4088" width="10.42578125" style="3" customWidth="1"/>
    <col min="4089" max="4089" width="9.140625" style="3"/>
    <col min="4090" max="4090" width="31.85546875" style="3" bestFit="1" customWidth="1"/>
    <col min="4091" max="4091" width="14.140625" style="3" bestFit="1" customWidth="1"/>
    <col min="4092" max="4092" width="7.42578125" style="3" bestFit="1" customWidth="1"/>
    <col min="4093" max="4093" width="14.140625" style="3" customWidth="1"/>
    <col min="4094" max="4094" width="7.42578125" style="3" customWidth="1"/>
    <col min="4095" max="4095" width="12.5703125" style="3" customWidth="1"/>
    <col min="4096" max="4096" width="7.42578125" style="3" customWidth="1"/>
    <col min="4097" max="4097" width="14.140625" style="3" customWidth="1"/>
    <col min="4098" max="4098" width="7.42578125" style="3" customWidth="1"/>
    <col min="4099" max="4283" width="9.140625" style="3"/>
    <col min="4284" max="4284" width="5.140625" style="3" customWidth="1"/>
    <col min="4285" max="4285" width="23.85546875" style="3" bestFit="1" customWidth="1"/>
    <col min="4286" max="4293" width="13.85546875" style="3" customWidth="1"/>
    <col min="4294" max="4294" width="10.5703125" style="3" bestFit="1" customWidth="1"/>
    <col min="4295" max="4295" width="12" style="3" customWidth="1"/>
    <col min="4296" max="4334" width="9.140625" style="3"/>
    <col min="4335" max="4335" width="6" style="3" customWidth="1"/>
    <col min="4336" max="4336" width="31.7109375" style="3" customWidth="1"/>
    <col min="4337" max="4337" width="10.85546875" style="3" customWidth="1"/>
    <col min="4338" max="4338" width="11.42578125" style="3" customWidth="1"/>
    <col min="4339" max="4339" width="10.7109375" style="3" customWidth="1"/>
    <col min="4340" max="4340" width="11" style="3" customWidth="1"/>
    <col min="4341" max="4341" width="9.28515625" style="3" customWidth="1"/>
    <col min="4342" max="4342" width="10.85546875" style="3" customWidth="1"/>
    <col min="4343" max="4343" width="9.28515625" style="3" customWidth="1"/>
    <col min="4344" max="4344" width="10.42578125" style="3" customWidth="1"/>
    <col min="4345" max="4345" width="9.140625" style="3"/>
    <col min="4346" max="4346" width="31.85546875" style="3" bestFit="1" customWidth="1"/>
    <col min="4347" max="4347" width="14.140625" style="3" bestFit="1" customWidth="1"/>
    <col min="4348" max="4348" width="7.42578125" style="3" bestFit="1" customWidth="1"/>
    <col min="4349" max="4349" width="14.140625" style="3" customWidth="1"/>
    <col min="4350" max="4350" width="7.42578125" style="3" customWidth="1"/>
    <col min="4351" max="4351" width="12.5703125" style="3" customWidth="1"/>
    <col min="4352" max="4352" width="7.42578125" style="3" customWidth="1"/>
    <col min="4353" max="4353" width="14.140625" style="3" customWidth="1"/>
    <col min="4354" max="4354" width="7.42578125" style="3" customWidth="1"/>
    <col min="4355" max="4539" width="9.140625" style="3"/>
    <col min="4540" max="4540" width="5.140625" style="3" customWidth="1"/>
    <col min="4541" max="4541" width="23.85546875" style="3" bestFit="1" customWidth="1"/>
    <col min="4542" max="4549" width="13.85546875" style="3" customWidth="1"/>
    <col min="4550" max="4550" width="10.5703125" style="3" bestFit="1" customWidth="1"/>
    <col min="4551" max="4551" width="12" style="3" customWidth="1"/>
    <col min="4552" max="4590" width="9.140625" style="3"/>
    <col min="4591" max="4591" width="6" style="3" customWidth="1"/>
    <col min="4592" max="4592" width="31.7109375" style="3" customWidth="1"/>
    <col min="4593" max="4593" width="10.85546875" style="3" customWidth="1"/>
    <col min="4594" max="4594" width="11.42578125" style="3" customWidth="1"/>
    <col min="4595" max="4595" width="10.7109375" style="3" customWidth="1"/>
    <col min="4596" max="4596" width="11" style="3" customWidth="1"/>
    <col min="4597" max="4597" width="9.28515625" style="3" customWidth="1"/>
    <col min="4598" max="4598" width="10.85546875" style="3" customWidth="1"/>
    <col min="4599" max="4599" width="9.28515625" style="3" customWidth="1"/>
    <col min="4600" max="4600" width="10.42578125" style="3" customWidth="1"/>
    <col min="4601" max="4601" width="9.140625" style="3"/>
    <col min="4602" max="4602" width="31.85546875" style="3" bestFit="1" customWidth="1"/>
    <col min="4603" max="4603" width="14.140625" style="3" bestFit="1" customWidth="1"/>
    <col min="4604" max="4604" width="7.42578125" style="3" bestFit="1" customWidth="1"/>
    <col min="4605" max="4605" width="14.140625" style="3" customWidth="1"/>
    <col min="4606" max="4606" width="7.42578125" style="3" customWidth="1"/>
    <col min="4607" max="4607" width="12.5703125" style="3" customWidth="1"/>
    <col min="4608" max="4608" width="7.42578125" style="3" customWidth="1"/>
    <col min="4609" max="4609" width="14.140625" style="3" customWidth="1"/>
    <col min="4610" max="4610" width="7.42578125" style="3" customWidth="1"/>
    <col min="4611" max="4795" width="9.140625" style="3"/>
    <col min="4796" max="4796" width="5.140625" style="3" customWidth="1"/>
    <col min="4797" max="4797" width="23.85546875" style="3" bestFit="1" customWidth="1"/>
    <col min="4798" max="4805" width="13.85546875" style="3" customWidth="1"/>
    <col min="4806" max="4806" width="10.5703125" style="3" bestFit="1" customWidth="1"/>
    <col min="4807" max="4807" width="12" style="3" customWidth="1"/>
    <col min="4808" max="4846" width="9.140625" style="3"/>
    <col min="4847" max="4847" width="6" style="3" customWidth="1"/>
    <col min="4848" max="4848" width="31.7109375" style="3" customWidth="1"/>
    <col min="4849" max="4849" width="10.85546875" style="3" customWidth="1"/>
    <col min="4850" max="4850" width="11.42578125" style="3" customWidth="1"/>
    <col min="4851" max="4851" width="10.7109375" style="3" customWidth="1"/>
    <col min="4852" max="4852" width="11" style="3" customWidth="1"/>
    <col min="4853" max="4853" width="9.28515625" style="3" customWidth="1"/>
    <col min="4854" max="4854" width="10.85546875" style="3" customWidth="1"/>
    <col min="4855" max="4855" width="9.28515625" style="3" customWidth="1"/>
    <col min="4856" max="4856" width="10.42578125" style="3" customWidth="1"/>
    <col min="4857" max="4857" width="9.140625" style="3"/>
    <col min="4858" max="4858" width="31.85546875" style="3" bestFit="1" customWidth="1"/>
    <col min="4859" max="4859" width="14.140625" style="3" bestFit="1" customWidth="1"/>
    <col min="4860" max="4860" width="7.42578125" style="3" bestFit="1" customWidth="1"/>
    <col min="4861" max="4861" width="14.140625" style="3" customWidth="1"/>
    <col min="4862" max="4862" width="7.42578125" style="3" customWidth="1"/>
    <col min="4863" max="4863" width="12.5703125" style="3" customWidth="1"/>
    <col min="4864" max="4864" width="7.42578125" style="3" customWidth="1"/>
    <col min="4865" max="4865" width="14.140625" style="3" customWidth="1"/>
    <col min="4866" max="4866" width="7.42578125" style="3" customWidth="1"/>
    <col min="4867" max="5051" width="9.140625" style="3"/>
    <col min="5052" max="5052" width="5.140625" style="3" customWidth="1"/>
    <col min="5053" max="5053" width="23.85546875" style="3" bestFit="1" customWidth="1"/>
    <col min="5054" max="5061" width="13.85546875" style="3" customWidth="1"/>
    <col min="5062" max="5062" width="10.5703125" style="3" bestFit="1" customWidth="1"/>
    <col min="5063" max="5063" width="12" style="3" customWidth="1"/>
    <col min="5064" max="5102" width="9.140625" style="3"/>
    <col min="5103" max="5103" width="6" style="3" customWidth="1"/>
    <col min="5104" max="5104" width="31.7109375" style="3" customWidth="1"/>
    <col min="5105" max="5105" width="10.85546875" style="3" customWidth="1"/>
    <col min="5106" max="5106" width="11.42578125" style="3" customWidth="1"/>
    <col min="5107" max="5107" width="10.7109375" style="3" customWidth="1"/>
    <col min="5108" max="5108" width="11" style="3" customWidth="1"/>
    <col min="5109" max="5109" width="9.28515625" style="3" customWidth="1"/>
    <col min="5110" max="5110" width="10.85546875" style="3" customWidth="1"/>
    <col min="5111" max="5111" width="9.28515625" style="3" customWidth="1"/>
    <col min="5112" max="5112" width="10.42578125" style="3" customWidth="1"/>
    <col min="5113" max="5113" width="9.140625" style="3"/>
    <col min="5114" max="5114" width="31.85546875" style="3" bestFit="1" customWidth="1"/>
    <col min="5115" max="5115" width="14.140625" style="3" bestFit="1" customWidth="1"/>
    <col min="5116" max="5116" width="7.42578125" style="3" bestFit="1" customWidth="1"/>
    <col min="5117" max="5117" width="14.140625" style="3" customWidth="1"/>
    <col min="5118" max="5118" width="7.42578125" style="3" customWidth="1"/>
    <col min="5119" max="5119" width="12.5703125" style="3" customWidth="1"/>
    <col min="5120" max="5120" width="7.42578125" style="3" customWidth="1"/>
    <col min="5121" max="5121" width="14.140625" style="3" customWidth="1"/>
    <col min="5122" max="5122" width="7.42578125" style="3" customWidth="1"/>
    <col min="5123" max="5307" width="9.140625" style="3"/>
    <col min="5308" max="5308" width="5.140625" style="3" customWidth="1"/>
    <col min="5309" max="5309" width="23.85546875" style="3" bestFit="1" customWidth="1"/>
    <col min="5310" max="5317" width="13.85546875" style="3" customWidth="1"/>
    <col min="5318" max="5318" width="10.5703125" style="3" bestFit="1" customWidth="1"/>
    <col min="5319" max="5319" width="12" style="3" customWidth="1"/>
    <col min="5320" max="5358" width="9.140625" style="3"/>
    <col min="5359" max="5359" width="6" style="3" customWidth="1"/>
    <col min="5360" max="5360" width="31.7109375" style="3" customWidth="1"/>
    <col min="5361" max="5361" width="10.85546875" style="3" customWidth="1"/>
    <col min="5362" max="5362" width="11.42578125" style="3" customWidth="1"/>
    <col min="5363" max="5363" width="10.7109375" style="3" customWidth="1"/>
    <col min="5364" max="5364" width="11" style="3" customWidth="1"/>
    <col min="5365" max="5365" width="9.28515625" style="3" customWidth="1"/>
    <col min="5366" max="5366" width="10.85546875" style="3" customWidth="1"/>
    <col min="5367" max="5367" width="9.28515625" style="3" customWidth="1"/>
    <col min="5368" max="5368" width="10.42578125" style="3" customWidth="1"/>
    <col min="5369" max="5369" width="9.140625" style="3"/>
    <col min="5370" max="5370" width="31.85546875" style="3" bestFit="1" customWidth="1"/>
    <col min="5371" max="5371" width="14.140625" style="3" bestFit="1" customWidth="1"/>
    <col min="5372" max="5372" width="7.42578125" style="3" bestFit="1" customWidth="1"/>
    <col min="5373" max="5373" width="14.140625" style="3" customWidth="1"/>
    <col min="5374" max="5374" width="7.42578125" style="3" customWidth="1"/>
    <col min="5375" max="5375" width="12.5703125" style="3" customWidth="1"/>
    <col min="5376" max="5376" width="7.42578125" style="3" customWidth="1"/>
    <col min="5377" max="5377" width="14.140625" style="3" customWidth="1"/>
    <col min="5378" max="5378" width="7.42578125" style="3" customWidth="1"/>
    <col min="5379" max="5563" width="9.140625" style="3"/>
    <col min="5564" max="5564" width="5.140625" style="3" customWidth="1"/>
    <col min="5565" max="5565" width="23.85546875" style="3" bestFit="1" customWidth="1"/>
    <col min="5566" max="5573" width="13.85546875" style="3" customWidth="1"/>
    <col min="5574" max="5574" width="10.5703125" style="3" bestFit="1" customWidth="1"/>
    <col min="5575" max="5575" width="12" style="3" customWidth="1"/>
    <col min="5576" max="5614" width="9.140625" style="3"/>
    <col min="5615" max="5615" width="6" style="3" customWidth="1"/>
    <col min="5616" max="5616" width="31.7109375" style="3" customWidth="1"/>
    <col min="5617" max="5617" width="10.85546875" style="3" customWidth="1"/>
    <col min="5618" max="5618" width="11.42578125" style="3" customWidth="1"/>
    <col min="5619" max="5619" width="10.7109375" style="3" customWidth="1"/>
    <col min="5620" max="5620" width="11" style="3" customWidth="1"/>
    <col min="5621" max="5621" width="9.28515625" style="3" customWidth="1"/>
    <col min="5622" max="5622" width="10.85546875" style="3" customWidth="1"/>
    <col min="5623" max="5623" width="9.28515625" style="3" customWidth="1"/>
    <col min="5624" max="5624" width="10.42578125" style="3" customWidth="1"/>
    <col min="5625" max="5625" width="9.140625" style="3"/>
    <col min="5626" max="5626" width="31.85546875" style="3" bestFit="1" customWidth="1"/>
    <col min="5627" max="5627" width="14.140625" style="3" bestFit="1" customWidth="1"/>
    <col min="5628" max="5628" width="7.42578125" style="3" bestFit="1" customWidth="1"/>
    <col min="5629" max="5629" width="14.140625" style="3" customWidth="1"/>
    <col min="5630" max="5630" width="7.42578125" style="3" customWidth="1"/>
    <col min="5631" max="5631" width="12.5703125" style="3" customWidth="1"/>
    <col min="5632" max="5632" width="7.42578125" style="3" customWidth="1"/>
    <col min="5633" max="5633" width="14.140625" style="3" customWidth="1"/>
    <col min="5634" max="5634" width="7.42578125" style="3" customWidth="1"/>
    <col min="5635" max="5819" width="9.140625" style="3"/>
    <col min="5820" max="5820" width="5.140625" style="3" customWidth="1"/>
    <col min="5821" max="5821" width="23.85546875" style="3" bestFit="1" customWidth="1"/>
    <col min="5822" max="5829" width="13.85546875" style="3" customWidth="1"/>
    <col min="5830" max="5830" width="10.5703125" style="3" bestFit="1" customWidth="1"/>
    <col min="5831" max="5831" width="12" style="3" customWidth="1"/>
    <col min="5832" max="5870" width="9.140625" style="3"/>
    <col min="5871" max="5871" width="6" style="3" customWidth="1"/>
    <col min="5872" max="5872" width="31.7109375" style="3" customWidth="1"/>
    <col min="5873" max="5873" width="10.85546875" style="3" customWidth="1"/>
    <col min="5874" max="5874" width="11.42578125" style="3" customWidth="1"/>
    <col min="5875" max="5875" width="10.7109375" style="3" customWidth="1"/>
    <col min="5876" max="5876" width="11" style="3" customWidth="1"/>
    <col min="5877" max="5877" width="9.28515625" style="3" customWidth="1"/>
    <col min="5878" max="5878" width="10.85546875" style="3" customWidth="1"/>
    <col min="5879" max="5879" width="9.28515625" style="3" customWidth="1"/>
    <col min="5880" max="5880" width="10.42578125" style="3" customWidth="1"/>
    <col min="5881" max="5881" width="9.140625" style="3"/>
    <col min="5882" max="5882" width="31.85546875" style="3" bestFit="1" customWidth="1"/>
    <col min="5883" max="5883" width="14.140625" style="3" bestFit="1" customWidth="1"/>
    <col min="5884" max="5884" width="7.42578125" style="3" bestFit="1" customWidth="1"/>
    <col min="5885" max="5885" width="14.140625" style="3" customWidth="1"/>
    <col min="5886" max="5886" width="7.42578125" style="3" customWidth="1"/>
    <col min="5887" max="5887" width="12.5703125" style="3" customWidth="1"/>
    <col min="5888" max="5888" width="7.42578125" style="3" customWidth="1"/>
    <col min="5889" max="5889" width="14.140625" style="3" customWidth="1"/>
    <col min="5890" max="5890" width="7.42578125" style="3" customWidth="1"/>
    <col min="5891" max="6075" width="9.140625" style="3"/>
    <col min="6076" max="6076" width="5.140625" style="3" customWidth="1"/>
    <col min="6077" max="6077" width="23.85546875" style="3" bestFit="1" customWidth="1"/>
    <col min="6078" max="6085" width="13.85546875" style="3" customWidth="1"/>
    <col min="6086" max="6086" width="10.5703125" style="3" bestFit="1" customWidth="1"/>
    <col min="6087" max="6087" width="12" style="3" customWidth="1"/>
    <col min="6088" max="6126" width="9.140625" style="3"/>
    <col min="6127" max="6127" width="6" style="3" customWidth="1"/>
    <col min="6128" max="6128" width="31.7109375" style="3" customWidth="1"/>
    <col min="6129" max="6129" width="10.85546875" style="3" customWidth="1"/>
    <col min="6130" max="6130" width="11.42578125" style="3" customWidth="1"/>
    <col min="6131" max="6131" width="10.7109375" style="3" customWidth="1"/>
    <col min="6132" max="6132" width="11" style="3" customWidth="1"/>
    <col min="6133" max="6133" width="9.28515625" style="3" customWidth="1"/>
    <col min="6134" max="6134" width="10.85546875" style="3" customWidth="1"/>
    <col min="6135" max="6135" width="9.28515625" style="3" customWidth="1"/>
    <col min="6136" max="6136" width="10.42578125" style="3" customWidth="1"/>
    <col min="6137" max="6137" width="9.140625" style="3"/>
    <col min="6138" max="6138" width="31.85546875" style="3" bestFit="1" customWidth="1"/>
    <col min="6139" max="6139" width="14.140625" style="3" bestFit="1" customWidth="1"/>
    <col min="6140" max="6140" width="7.42578125" style="3" bestFit="1" customWidth="1"/>
    <col min="6141" max="6141" width="14.140625" style="3" customWidth="1"/>
    <col min="6142" max="6142" width="7.42578125" style="3" customWidth="1"/>
    <col min="6143" max="6143" width="12.5703125" style="3" customWidth="1"/>
    <col min="6144" max="6144" width="7.42578125" style="3" customWidth="1"/>
    <col min="6145" max="6145" width="14.140625" style="3" customWidth="1"/>
    <col min="6146" max="6146" width="7.42578125" style="3" customWidth="1"/>
    <col min="6147" max="6331" width="9.140625" style="3"/>
    <col min="6332" max="6332" width="5.140625" style="3" customWidth="1"/>
    <col min="6333" max="6333" width="23.85546875" style="3" bestFit="1" customWidth="1"/>
    <col min="6334" max="6341" width="13.85546875" style="3" customWidth="1"/>
    <col min="6342" max="6342" width="10.5703125" style="3" bestFit="1" customWidth="1"/>
    <col min="6343" max="6343" width="12" style="3" customWidth="1"/>
    <col min="6344" max="6382" width="9.140625" style="3"/>
    <col min="6383" max="6383" width="6" style="3" customWidth="1"/>
    <col min="6384" max="6384" width="31.7109375" style="3" customWidth="1"/>
    <col min="6385" max="6385" width="10.85546875" style="3" customWidth="1"/>
    <col min="6386" max="6386" width="11.42578125" style="3" customWidth="1"/>
    <col min="6387" max="6387" width="10.7109375" style="3" customWidth="1"/>
    <col min="6388" max="6388" width="11" style="3" customWidth="1"/>
    <col min="6389" max="6389" width="9.28515625" style="3" customWidth="1"/>
    <col min="6390" max="6390" width="10.85546875" style="3" customWidth="1"/>
    <col min="6391" max="6391" width="9.28515625" style="3" customWidth="1"/>
    <col min="6392" max="6392" width="10.42578125" style="3" customWidth="1"/>
    <col min="6393" max="6393" width="9.140625" style="3"/>
    <col min="6394" max="6394" width="31.85546875" style="3" bestFit="1" customWidth="1"/>
    <col min="6395" max="6395" width="14.140625" style="3" bestFit="1" customWidth="1"/>
    <col min="6396" max="6396" width="7.42578125" style="3" bestFit="1" customWidth="1"/>
    <col min="6397" max="6397" width="14.140625" style="3" customWidth="1"/>
    <col min="6398" max="6398" width="7.42578125" style="3" customWidth="1"/>
    <col min="6399" max="6399" width="12.5703125" style="3" customWidth="1"/>
    <col min="6400" max="6400" width="7.42578125" style="3" customWidth="1"/>
    <col min="6401" max="6401" width="14.140625" style="3" customWidth="1"/>
    <col min="6402" max="6402" width="7.42578125" style="3" customWidth="1"/>
    <col min="6403" max="6587" width="9.140625" style="3"/>
    <col min="6588" max="6588" width="5.140625" style="3" customWidth="1"/>
    <col min="6589" max="6589" width="23.85546875" style="3" bestFit="1" customWidth="1"/>
    <col min="6590" max="6597" width="13.85546875" style="3" customWidth="1"/>
    <col min="6598" max="6598" width="10.5703125" style="3" bestFit="1" customWidth="1"/>
    <col min="6599" max="6599" width="12" style="3" customWidth="1"/>
    <col min="6600" max="6638" width="9.140625" style="3"/>
    <col min="6639" max="6639" width="6" style="3" customWidth="1"/>
    <col min="6640" max="6640" width="31.7109375" style="3" customWidth="1"/>
    <col min="6641" max="6641" width="10.85546875" style="3" customWidth="1"/>
    <col min="6642" max="6642" width="11.42578125" style="3" customWidth="1"/>
    <col min="6643" max="6643" width="10.7109375" style="3" customWidth="1"/>
    <col min="6644" max="6644" width="11" style="3" customWidth="1"/>
    <col min="6645" max="6645" width="9.28515625" style="3" customWidth="1"/>
    <col min="6646" max="6646" width="10.85546875" style="3" customWidth="1"/>
    <col min="6647" max="6647" width="9.28515625" style="3" customWidth="1"/>
    <col min="6648" max="6648" width="10.42578125" style="3" customWidth="1"/>
    <col min="6649" max="6649" width="9.140625" style="3"/>
    <col min="6650" max="6650" width="31.85546875" style="3" bestFit="1" customWidth="1"/>
    <col min="6651" max="6651" width="14.140625" style="3" bestFit="1" customWidth="1"/>
    <col min="6652" max="6652" width="7.42578125" style="3" bestFit="1" customWidth="1"/>
    <col min="6653" max="6653" width="14.140625" style="3" customWidth="1"/>
    <col min="6654" max="6654" width="7.42578125" style="3" customWidth="1"/>
    <col min="6655" max="6655" width="12.5703125" style="3" customWidth="1"/>
    <col min="6656" max="6656" width="7.42578125" style="3" customWidth="1"/>
    <col min="6657" max="6657" width="14.140625" style="3" customWidth="1"/>
    <col min="6658" max="6658" width="7.42578125" style="3" customWidth="1"/>
    <col min="6659" max="6843" width="9.140625" style="3"/>
    <col min="6844" max="6844" width="5.140625" style="3" customWidth="1"/>
    <col min="6845" max="6845" width="23.85546875" style="3" bestFit="1" customWidth="1"/>
    <col min="6846" max="6853" width="13.85546875" style="3" customWidth="1"/>
    <col min="6854" max="6854" width="10.5703125" style="3" bestFit="1" customWidth="1"/>
    <col min="6855" max="6855" width="12" style="3" customWidth="1"/>
    <col min="6856" max="6894" width="9.140625" style="3"/>
    <col min="6895" max="6895" width="6" style="3" customWidth="1"/>
    <col min="6896" max="6896" width="31.7109375" style="3" customWidth="1"/>
    <col min="6897" max="6897" width="10.85546875" style="3" customWidth="1"/>
    <col min="6898" max="6898" width="11.42578125" style="3" customWidth="1"/>
    <col min="6899" max="6899" width="10.7109375" style="3" customWidth="1"/>
    <col min="6900" max="6900" width="11" style="3" customWidth="1"/>
    <col min="6901" max="6901" width="9.28515625" style="3" customWidth="1"/>
    <col min="6902" max="6902" width="10.85546875" style="3" customWidth="1"/>
    <col min="6903" max="6903" width="9.28515625" style="3" customWidth="1"/>
    <col min="6904" max="6904" width="10.42578125" style="3" customWidth="1"/>
    <col min="6905" max="6905" width="9.140625" style="3"/>
    <col min="6906" max="6906" width="31.85546875" style="3" bestFit="1" customWidth="1"/>
    <col min="6907" max="6907" width="14.140625" style="3" bestFit="1" customWidth="1"/>
    <col min="6908" max="6908" width="7.42578125" style="3" bestFit="1" customWidth="1"/>
    <col min="6909" max="6909" width="14.140625" style="3" customWidth="1"/>
    <col min="6910" max="6910" width="7.42578125" style="3" customWidth="1"/>
    <col min="6911" max="6911" width="12.5703125" style="3" customWidth="1"/>
    <col min="6912" max="6912" width="7.42578125" style="3" customWidth="1"/>
    <col min="6913" max="6913" width="14.140625" style="3" customWidth="1"/>
    <col min="6914" max="6914" width="7.42578125" style="3" customWidth="1"/>
    <col min="6915" max="7099" width="9.140625" style="3"/>
    <col min="7100" max="7100" width="5.140625" style="3" customWidth="1"/>
    <col min="7101" max="7101" width="23.85546875" style="3" bestFit="1" customWidth="1"/>
    <col min="7102" max="7109" width="13.85546875" style="3" customWidth="1"/>
    <col min="7110" max="7110" width="10.5703125" style="3" bestFit="1" customWidth="1"/>
    <col min="7111" max="7111" width="12" style="3" customWidth="1"/>
    <col min="7112" max="7150" width="9.140625" style="3"/>
    <col min="7151" max="7151" width="6" style="3" customWidth="1"/>
    <col min="7152" max="7152" width="31.7109375" style="3" customWidth="1"/>
    <col min="7153" max="7153" width="10.85546875" style="3" customWidth="1"/>
    <col min="7154" max="7154" width="11.42578125" style="3" customWidth="1"/>
    <col min="7155" max="7155" width="10.7109375" style="3" customWidth="1"/>
    <col min="7156" max="7156" width="11" style="3" customWidth="1"/>
    <col min="7157" max="7157" width="9.28515625" style="3" customWidth="1"/>
    <col min="7158" max="7158" width="10.85546875" style="3" customWidth="1"/>
    <col min="7159" max="7159" width="9.28515625" style="3" customWidth="1"/>
    <col min="7160" max="7160" width="10.42578125" style="3" customWidth="1"/>
    <col min="7161" max="7161" width="9.140625" style="3"/>
    <col min="7162" max="7162" width="31.85546875" style="3" bestFit="1" customWidth="1"/>
    <col min="7163" max="7163" width="14.140625" style="3" bestFit="1" customWidth="1"/>
    <col min="7164" max="7164" width="7.42578125" style="3" bestFit="1" customWidth="1"/>
    <col min="7165" max="7165" width="14.140625" style="3" customWidth="1"/>
    <col min="7166" max="7166" width="7.42578125" style="3" customWidth="1"/>
    <col min="7167" max="7167" width="12.5703125" style="3" customWidth="1"/>
    <col min="7168" max="7168" width="7.42578125" style="3" customWidth="1"/>
    <col min="7169" max="7169" width="14.140625" style="3" customWidth="1"/>
    <col min="7170" max="7170" width="7.42578125" style="3" customWidth="1"/>
    <col min="7171" max="7355" width="9.140625" style="3"/>
    <col min="7356" max="7356" width="5.140625" style="3" customWidth="1"/>
    <col min="7357" max="7357" width="23.85546875" style="3" bestFit="1" customWidth="1"/>
    <col min="7358" max="7365" width="13.85546875" style="3" customWidth="1"/>
    <col min="7366" max="7366" width="10.5703125" style="3" bestFit="1" customWidth="1"/>
    <col min="7367" max="7367" width="12" style="3" customWidth="1"/>
    <col min="7368" max="7406" width="9.140625" style="3"/>
    <col min="7407" max="7407" width="6" style="3" customWidth="1"/>
    <col min="7408" max="7408" width="31.7109375" style="3" customWidth="1"/>
    <col min="7409" max="7409" width="10.85546875" style="3" customWidth="1"/>
    <col min="7410" max="7410" width="11.42578125" style="3" customWidth="1"/>
    <col min="7411" max="7411" width="10.7109375" style="3" customWidth="1"/>
    <col min="7412" max="7412" width="11" style="3" customWidth="1"/>
    <col min="7413" max="7413" width="9.28515625" style="3" customWidth="1"/>
    <col min="7414" max="7414" width="10.85546875" style="3" customWidth="1"/>
    <col min="7415" max="7415" width="9.28515625" style="3" customWidth="1"/>
    <col min="7416" max="7416" width="10.42578125" style="3" customWidth="1"/>
    <col min="7417" max="7417" width="9.140625" style="3"/>
    <col min="7418" max="7418" width="31.85546875" style="3" bestFit="1" customWidth="1"/>
    <col min="7419" max="7419" width="14.140625" style="3" bestFit="1" customWidth="1"/>
    <col min="7420" max="7420" width="7.42578125" style="3" bestFit="1" customWidth="1"/>
    <col min="7421" max="7421" width="14.140625" style="3" customWidth="1"/>
    <col min="7422" max="7422" width="7.42578125" style="3" customWidth="1"/>
    <col min="7423" max="7423" width="12.5703125" style="3" customWidth="1"/>
    <col min="7424" max="7424" width="7.42578125" style="3" customWidth="1"/>
    <col min="7425" max="7425" width="14.140625" style="3" customWidth="1"/>
    <col min="7426" max="7426" width="7.42578125" style="3" customWidth="1"/>
    <col min="7427" max="7611" width="9.140625" style="3"/>
    <col min="7612" max="7612" width="5.140625" style="3" customWidth="1"/>
    <col min="7613" max="7613" width="23.85546875" style="3" bestFit="1" customWidth="1"/>
    <col min="7614" max="7621" width="13.85546875" style="3" customWidth="1"/>
    <col min="7622" max="7622" width="10.5703125" style="3" bestFit="1" customWidth="1"/>
    <col min="7623" max="7623" width="12" style="3" customWidth="1"/>
    <col min="7624" max="7662" width="9.140625" style="3"/>
    <col min="7663" max="7663" width="6" style="3" customWidth="1"/>
    <col min="7664" max="7664" width="31.7109375" style="3" customWidth="1"/>
    <col min="7665" max="7665" width="10.85546875" style="3" customWidth="1"/>
    <col min="7666" max="7666" width="11.42578125" style="3" customWidth="1"/>
    <col min="7667" max="7667" width="10.7109375" style="3" customWidth="1"/>
    <col min="7668" max="7668" width="11" style="3" customWidth="1"/>
    <col min="7669" max="7669" width="9.28515625" style="3" customWidth="1"/>
    <col min="7670" max="7670" width="10.85546875" style="3" customWidth="1"/>
    <col min="7671" max="7671" width="9.28515625" style="3" customWidth="1"/>
    <col min="7672" max="7672" width="10.42578125" style="3" customWidth="1"/>
    <col min="7673" max="7673" width="9.140625" style="3"/>
    <col min="7674" max="7674" width="31.85546875" style="3" bestFit="1" customWidth="1"/>
    <col min="7675" max="7675" width="14.140625" style="3" bestFit="1" customWidth="1"/>
    <col min="7676" max="7676" width="7.42578125" style="3" bestFit="1" customWidth="1"/>
    <col min="7677" max="7677" width="14.140625" style="3" customWidth="1"/>
    <col min="7678" max="7678" width="7.42578125" style="3" customWidth="1"/>
    <col min="7679" max="7679" width="12.5703125" style="3" customWidth="1"/>
    <col min="7680" max="7680" width="7.42578125" style="3" customWidth="1"/>
    <col min="7681" max="7681" width="14.140625" style="3" customWidth="1"/>
    <col min="7682" max="7682" width="7.42578125" style="3" customWidth="1"/>
    <col min="7683" max="7867" width="9.140625" style="3"/>
    <col min="7868" max="7868" width="5.140625" style="3" customWidth="1"/>
    <col min="7869" max="7869" width="23.85546875" style="3" bestFit="1" customWidth="1"/>
    <col min="7870" max="7877" width="13.85546875" style="3" customWidth="1"/>
    <col min="7878" max="7878" width="10.5703125" style="3" bestFit="1" customWidth="1"/>
    <col min="7879" max="7879" width="12" style="3" customWidth="1"/>
    <col min="7880" max="7918" width="9.140625" style="3"/>
    <col min="7919" max="7919" width="6" style="3" customWidth="1"/>
    <col min="7920" max="7920" width="31.7109375" style="3" customWidth="1"/>
    <col min="7921" max="7921" width="10.85546875" style="3" customWidth="1"/>
    <col min="7922" max="7922" width="11.42578125" style="3" customWidth="1"/>
    <col min="7923" max="7923" width="10.7109375" style="3" customWidth="1"/>
    <col min="7924" max="7924" width="11" style="3" customWidth="1"/>
    <col min="7925" max="7925" width="9.28515625" style="3" customWidth="1"/>
    <col min="7926" max="7926" width="10.85546875" style="3" customWidth="1"/>
    <col min="7927" max="7927" width="9.28515625" style="3" customWidth="1"/>
    <col min="7928" max="7928" width="10.42578125" style="3" customWidth="1"/>
    <col min="7929" max="7929" width="9.140625" style="3"/>
    <col min="7930" max="7930" width="31.85546875" style="3" bestFit="1" customWidth="1"/>
    <col min="7931" max="7931" width="14.140625" style="3" bestFit="1" customWidth="1"/>
    <col min="7932" max="7932" width="7.42578125" style="3" bestFit="1" customWidth="1"/>
    <col min="7933" max="7933" width="14.140625" style="3" customWidth="1"/>
    <col min="7934" max="7934" width="7.42578125" style="3" customWidth="1"/>
    <col min="7935" max="7935" width="12.5703125" style="3" customWidth="1"/>
    <col min="7936" max="7936" width="7.42578125" style="3" customWidth="1"/>
    <col min="7937" max="7937" width="14.140625" style="3" customWidth="1"/>
    <col min="7938" max="7938" width="7.42578125" style="3" customWidth="1"/>
    <col min="7939" max="8123" width="9.140625" style="3"/>
    <col min="8124" max="8124" width="5.140625" style="3" customWidth="1"/>
    <col min="8125" max="8125" width="23.85546875" style="3" bestFit="1" customWidth="1"/>
    <col min="8126" max="8133" width="13.85546875" style="3" customWidth="1"/>
    <col min="8134" max="8134" width="10.5703125" style="3" bestFit="1" customWidth="1"/>
    <col min="8135" max="8135" width="12" style="3" customWidth="1"/>
    <col min="8136" max="8174" width="9.140625" style="3"/>
    <col min="8175" max="8175" width="6" style="3" customWidth="1"/>
    <col min="8176" max="8176" width="31.7109375" style="3" customWidth="1"/>
    <col min="8177" max="8177" width="10.85546875" style="3" customWidth="1"/>
    <col min="8178" max="8178" width="11.42578125" style="3" customWidth="1"/>
    <col min="8179" max="8179" width="10.7109375" style="3" customWidth="1"/>
    <col min="8180" max="8180" width="11" style="3" customWidth="1"/>
    <col min="8181" max="8181" width="9.28515625" style="3" customWidth="1"/>
    <col min="8182" max="8182" width="10.85546875" style="3" customWidth="1"/>
    <col min="8183" max="8183" width="9.28515625" style="3" customWidth="1"/>
    <col min="8184" max="8184" width="10.42578125" style="3" customWidth="1"/>
    <col min="8185" max="8185" width="9.140625" style="3"/>
    <col min="8186" max="8186" width="31.85546875" style="3" bestFit="1" customWidth="1"/>
    <col min="8187" max="8187" width="14.140625" style="3" bestFit="1" customWidth="1"/>
    <col min="8188" max="8188" width="7.42578125" style="3" bestFit="1" customWidth="1"/>
    <col min="8189" max="8189" width="14.140625" style="3" customWidth="1"/>
    <col min="8190" max="8190" width="7.42578125" style="3" customWidth="1"/>
    <col min="8191" max="8191" width="12.5703125" style="3" customWidth="1"/>
    <col min="8192" max="8192" width="7.42578125" style="3" customWidth="1"/>
    <col min="8193" max="8193" width="14.140625" style="3" customWidth="1"/>
    <col min="8194" max="8194" width="7.42578125" style="3" customWidth="1"/>
    <col min="8195" max="8379" width="9.140625" style="3"/>
    <col min="8380" max="8380" width="5.140625" style="3" customWidth="1"/>
    <col min="8381" max="8381" width="23.85546875" style="3" bestFit="1" customWidth="1"/>
    <col min="8382" max="8389" width="13.85546875" style="3" customWidth="1"/>
    <col min="8390" max="8390" width="10.5703125" style="3" bestFit="1" customWidth="1"/>
    <col min="8391" max="8391" width="12" style="3" customWidth="1"/>
    <col min="8392" max="8430" width="9.140625" style="3"/>
    <col min="8431" max="8431" width="6" style="3" customWidth="1"/>
    <col min="8432" max="8432" width="31.7109375" style="3" customWidth="1"/>
    <col min="8433" max="8433" width="10.85546875" style="3" customWidth="1"/>
    <col min="8434" max="8434" width="11.42578125" style="3" customWidth="1"/>
    <col min="8435" max="8435" width="10.7109375" style="3" customWidth="1"/>
    <col min="8436" max="8436" width="11" style="3" customWidth="1"/>
    <col min="8437" max="8437" width="9.28515625" style="3" customWidth="1"/>
    <col min="8438" max="8438" width="10.85546875" style="3" customWidth="1"/>
    <col min="8439" max="8439" width="9.28515625" style="3" customWidth="1"/>
    <col min="8440" max="8440" width="10.42578125" style="3" customWidth="1"/>
    <col min="8441" max="8441" width="9.140625" style="3"/>
    <col min="8442" max="8442" width="31.85546875" style="3" bestFit="1" customWidth="1"/>
    <col min="8443" max="8443" width="14.140625" style="3" bestFit="1" customWidth="1"/>
    <col min="8444" max="8444" width="7.42578125" style="3" bestFit="1" customWidth="1"/>
    <col min="8445" max="8445" width="14.140625" style="3" customWidth="1"/>
    <col min="8446" max="8446" width="7.42578125" style="3" customWidth="1"/>
    <col min="8447" max="8447" width="12.5703125" style="3" customWidth="1"/>
    <col min="8448" max="8448" width="7.42578125" style="3" customWidth="1"/>
    <col min="8449" max="8449" width="14.140625" style="3" customWidth="1"/>
    <col min="8450" max="8450" width="7.42578125" style="3" customWidth="1"/>
    <col min="8451" max="8635" width="9.140625" style="3"/>
    <col min="8636" max="8636" width="5.140625" style="3" customWidth="1"/>
    <col min="8637" max="8637" width="23.85546875" style="3" bestFit="1" customWidth="1"/>
    <col min="8638" max="8645" width="13.85546875" style="3" customWidth="1"/>
    <col min="8646" max="8646" width="10.5703125" style="3" bestFit="1" customWidth="1"/>
    <col min="8647" max="8647" width="12" style="3" customWidth="1"/>
    <col min="8648" max="8686" width="9.140625" style="3"/>
    <col min="8687" max="8687" width="6" style="3" customWidth="1"/>
    <col min="8688" max="8688" width="31.7109375" style="3" customWidth="1"/>
    <col min="8689" max="8689" width="10.85546875" style="3" customWidth="1"/>
    <col min="8690" max="8690" width="11.42578125" style="3" customWidth="1"/>
    <col min="8691" max="8691" width="10.7109375" style="3" customWidth="1"/>
    <col min="8692" max="8692" width="11" style="3" customWidth="1"/>
    <col min="8693" max="8693" width="9.28515625" style="3" customWidth="1"/>
    <col min="8694" max="8694" width="10.85546875" style="3" customWidth="1"/>
    <col min="8695" max="8695" width="9.28515625" style="3" customWidth="1"/>
    <col min="8696" max="8696" width="10.42578125" style="3" customWidth="1"/>
    <col min="8697" max="8697" width="9.140625" style="3"/>
    <col min="8698" max="8698" width="31.85546875" style="3" bestFit="1" customWidth="1"/>
    <col min="8699" max="8699" width="14.140625" style="3" bestFit="1" customWidth="1"/>
    <col min="8700" max="8700" width="7.42578125" style="3" bestFit="1" customWidth="1"/>
    <col min="8701" max="8701" width="14.140625" style="3" customWidth="1"/>
    <col min="8702" max="8702" width="7.42578125" style="3" customWidth="1"/>
    <col min="8703" max="8703" width="12.5703125" style="3" customWidth="1"/>
    <col min="8704" max="8704" width="7.42578125" style="3" customWidth="1"/>
    <col min="8705" max="8705" width="14.140625" style="3" customWidth="1"/>
    <col min="8706" max="8706" width="7.42578125" style="3" customWidth="1"/>
    <col min="8707" max="8891" width="9.140625" style="3"/>
    <col min="8892" max="8892" width="5.140625" style="3" customWidth="1"/>
    <col min="8893" max="8893" width="23.85546875" style="3" bestFit="1" customWidth="1"/>
    <col min="8894" max="8901" width="13.85546875" style="3" customWidth="1"/>
    <col min="8902" max="8902" width="10.5703125" style="3" bestFit="1" customWidth="1"/>
    <col min="8903" max="8903" width="12" style="3" customWidth="1"/>
    <col min="8904" max="8942" width="9.140625" style="3"/>
    <col min="8943" max="8943" width="6" style="3" customWidth="1"/>
    <col min="8944" max="8944" width="31.7109375" style="3" customWidth="1"/>
    <col min="8945" max="8945" width="10.85546875" style="3" customWidth="1"/>
    <col min="8946" max="8946" width="11.42578125" style="3" customWidth="1"/>
    <col min="8947" max="8947" width="10.7109375" style="3" customWidth="1"/>
    <col min="8948" max="8948" width="11" style="3" customWidth="1"/>
    <col min="8949" max="8949" width="9.28515625" style="3" customWidth="1"/>
    <col min="8950" max="8950" width="10.85546875" style="3" customWidth="1"/>
    <col min="8951" max="8951" width="9.28515625" style="3" customWidth="1"/>
    <col min="8952" max="8952" width="10.42578125" style="3" customWidth="1"/>
    <col min="8953" max="8953" width="9.140625" style="3"/>
    <col min="8954" max="8954" width="31.85546875" style="3" bestFit="1" customWidth="1"/>
    <col min="8955" max="8955" width="14.140625" style="3" bestFit="1" customWidth="1"/>
    <col min="8956" max="8956" width="7.42578125" style="3" bestFit="1" customWidth="1"/>
    <col min="8957" max="8957" width="14.140625" style="3" customWidth="1"/>
    <col min="8958" max="8958" width="7.42578125" style="3" customWidth="1"/>
    <col min="8959" max="8959" width="12.5703125" style="3" customWidth="1"/>
    <col min="8960" max="8960" width="7.42578125" style="3" customWidth="1"/>
    <col min="8961" max="8961" width="14.140625" style="3" customWidth="1"/>
    <col min="8962" max="8962" width="7.42578125" style="3" customWidth="1"/>
    <col min="8963" max="9147" width="9.140625" style="3"/>
    <col min="9148" max="9148" width="5.140625" style="3" customWidth="1"/>
    <col min="9149" max="9149" width="23.85546875" style="3" bestFit="1" customWidth="1"/>
    <col min="9150" max="9157" width="13.85546875" style="3" customWidth="1"/>
    <col min="9158" max="9158" width="10.5703125" style="3" bestFit="1" customWidth="1"/>
    <col min="9159" max="9159" width="12" style="3" customWidth="1"/>
    <col min="9160" max="9198" width="9.140625" style="3"/>
    <col min="9199" max="9199" width="6" style="3" customWidth="1"/>
    <col min="9200" max="9200" width="31.7109375" style="3" customWidth="1"/>
    <col min="9201" max="9201" width="10.85546875" style="3" customWidth="1"/>
    <col min="9202" max="9202" width="11.42578125" style="3" customWidth="1"/>
    <col min="9203" max="9203" width="10.7109375" style="3" customWidth="1"/>
    <col min="9204" max="9204" width="11" style="3" customWidth="1"/>
    <col min="9205" max="9205" width="9.28515625" style="3" customWidth="1"/>
    <col min="9206" max="9206" width="10.85546875" style="3" customWidth="1"/>
    <col min="9207" max="9207" width="9.28515625" style="3" customWidth="1"/>
    <col min="9208" max="9208" width="10.42578125" style="3" customWidth="1"/>
    <col min="9209" max="9209" width="9.140625" style="3"/>
    <col min="9210" max="9210" width="31.85546875" style="3" bestFit="1" customWidth="1"/>
    <col min="9211" max="9211" width="14.140625" style="3" bestFit="1" customWidth="1"/>
    <col min="9212" max="9212" width="7.42578125" style="3" bestFit="1" customWidth="1"/>
    <col min="9213" max="9213" width="14.140625" style="3" customWidth="1"/>
    <col min="9214" max="9214" width="7.42578125" style="3" customWidth="1"/>
    <col min="9215" max="9215" width="12.5703125" style="3" customWidth="1"/>
    <col min="9216" max="9216" width="7.42578125" style="3" customWidth="1"/>
    <col min="9217" max="9217" width="14.140625" style="3" customWidth="1"/>
    <col min="9218" max="9218" width="7.42578125" style="3" customWidth="1"/>
    <col min="9219" max="9403" width="9.140625" style="3"/>
    <col min="9404" max="9404" width="5.140625" style="3" customWidth="1"/>
    <col min="9405" max="9405" width="23.85546875" style="3" bestFit="1" customWidth="1"/>
    <col min="9406" max="9413" width="13.85546875" style="3" customWidth="1"/>
    <col min="9414" max="9414" width="10.5703125" style="3" bestFit="1" customWidth="1"/>
    <col min="9415" max="9415" width="12" style="3" customWidth="1"/>
    <col min="9416" max="9454" width="9.140625" style="3"/>
    <col min="9455" max="9455" width="6" style="3" customWidth="1"/>
    <col min="9456" max="9456" width="31.7109375" style="3" customWidth="1"/>
    <col min="9457" max="9457" width="10.85546875" style="3" customWidth="1"/>
    <col min="9458" max="9458" width="11.42578125" style="3" customWidth="1"/>
    <col min="9459" max="9459" width="10.7109375" style="3" customWidth="1"/>
    <col min="9460" max="9460" width="11" style="3" customWidth="1"/>
    <col min="9461" max="9461" width="9.28515625" style="3" customWidth="1"/>
    <col min="9462" max="9462" width="10.85546875" style="3" customWidth="1"/>
    <col min="9463" max="9463" width="9.28515625" style="3" customWidth="1"/>
    <col min="9464" max="9464" width="10.42578125" style="3" customWidth="1"/>
    <col min="9465" max="9465" width="9.140625" style="3"/>
    <col min="9466" max="9466" width="31.85546875" style="3" bestFit="1" customWidth="1"/>
    <col min="9467" max="9467" width="14.140625" style="3" bestFit="1" customWidth="1"/>
    <col min="9468" max="9468" width="7.42578125" style="3" bestFit="1" customWidth="1"/>
    <col min="9469" max="9469" width="14.140625" style="3" customWidth="1"/>
    <col min="9470" max="9470" width="7.42578125" style="3" customWidth="1"/>
    <col min="9471" max="9471" width="12.5703125" style="3" customWidth="1"/>
    <col min="9472" max="9472" width="7.42578125" style="3" customWidth="1"/>
    <col min="9473" max="9473" width="14.140625" style="3" customWidth="1"/>
    <col min="9474" max="9474" width="7.42578125" style="3" customWidth="1"/>
    <col min="9475" max="9659" width="9.140625" style="3"/>
    <col min="9660" max="9660" width="5.140625" style="3" customWidth="1"/>
    <col min="9661" max="9661" width="23.85546875" style="3" bestFit="1" customWidth="1"/>
    <col min="9662" max="9669" width="13.85546875" style="3" customWidth="1"/>
    <col min="9670" max="9670" width="10.5703125" style="3" bestFit="1" customWidth="1"/>
    <col min="9671" max="9671" width="12" style="3" customWidth="1"/>
    <col min="9672" max="9710" width="9.140625" style="3"/>
    <col min="9711" max="9711" width="6" style="3" customWidth="1"/>
    <col min="9712" max="9712" width="31.7109375" style="3" customWidth="1"/>
    <col min="9713" max="9713" width="10.85546875" style="3" customWidth="1"/>
    <col min="9714" max="9714" width="11.42578125" style="3" customWidth="1"/>
    <col min="9715" max="9715" width="10.7109375" style="3" customWidth="1"/>
    <col min="9716" max="9716" width="11" style="3" customWidth="1"/>
    <col min="9717" max="9717" width="9.28515625" style="3" customWidth="1"/>
    <col min="9718" max="9718" width="10.85546875" style="3" customWidth="1"/>
    <col min="9719" max="9719" width="9.28515625" style="3" customWidth="1"/>
    <col min="9720" max="9720" width="10.42578125" style="3" customWidth="1"/>
    <col min="9721" max="9721" width="9.140625" style="3"/>
    <col min="9722" max="9722" width="31.85546875" style="3" bestFit="1" customWidth="1"/>
    <col min="9723" max="9723" width="14.140625" style="3" bestFit="1" customWidth="1"/>
    <col min="9724" max="9724" width="7.42578125" style="3" bestFit="1" customWidth="1"/>
    <col min="9725" max="9725" width="14.140625" style="3" customWidth="1"/>
    <col min="9726" max="9726" width="7.42578125" style="3" customWidth="1"/>
    <col min="9727" max="9727" width="12.5703125" style="3" customWidth="1"/>
    <col min="9728" max="9728" width="7.42578125" style="3" customWidth="1"/>
    <col min="9729" max="9729" width="14.140625" style="3" customWidth="1"/>
    <col min="9730" max="9730" width="7.42578125" style="3" customWidth="1"/>
    <col min="9731" max="9915" width="9.140625" style="3"/>
    <col min="9916" max="9916" width="5.140625" style="3" customWidth="1"/>
    <col min="9917" max="9917" width="23.85546875" style="3" bestFit="1" customWidth="1"/>
    <col min="9918" max="9925" width="13.85546875" style="3" customWidth="1"/>
    <col min="9926" max="9926" width="10.5703125" style="3" bestFit="1" customWidth="1"/>
    <col min="9927" max="9927" width="12" style="3" customWidth="1"/>
    <col min="9928" max="9966" width="9.140625" style="3"/>
    <col min="9967" max="9967" width="6" style="3" customWidth="1"/>
    <col min="9968" max="9968" width="31.7109375" style="3" customWidth="1"/>
    <col min="9969" max="9969" width="10.85546875" style="3" customWidth="1"/>
    <col min="9970" max="9970" width="11.42578125" style="3" customWidth="1"/>
    <col min="9971" max="9971" width="10.7109375" style="3" customWidth="1"/>
    <col min="9972" max="9972" width="11" style="3" customWidth="1"/>
    <col min="9973" max="9973" width="9.28515625" style="3" customWidth="1"/>
    <col min="9974" max="9974" width="10.85546875" style="3" customWidth="1"/>
    <col min="9975" max="9975" width="9.28515625" style="3" customWidth="1"/>
    <col min="9976" max="9976" width="10.42578125" style="3" customWidth="1"/>
    <col min="9977" max="9977" width="9.140625" style="3"/>
    <col min="9978" max="9978" width="31.85546875" style="3" bestFit="1" customWidth="1"/>
    <col min="9979" max="9979" width="14.140625" style="3" bestFit="1" customWidth="1"/>
    <col min="9980" max="9980" width="7.42578125" style="3" bestFit="1" customWidth="1"/>
    <col min="9981" max="9981" width="14.140625" style="3" customWidth="1"/>
    <col min="9982" max="9982" width="7.42578125" style="3" customWidth="1"/>
    <col min="9983" max="9983" width="12.5703125" style="3" customWidth="1"/>
    <col min="9984" max="9984" width="7.42578125" style="3" customWidth="1"/>
    <col min="9985" max="9985" width="14.140625" style="3" customWidth="1"/>
    <col min="9986" max="9986" width="7.42578125" style="3" customWidth="1"/>
    <col min="9987" max="10171" width="9.140625" style="3"/>
    <col min="10172" max="10172" width="5.140625" style="3" customWidth="1"/>
    <col min="10173" max="10173" width="23.85546875" style="3" bestFit="1" customWidth="1"/>
    <col min="10174" max="10181" width="13.85546875" style="3" customWidth="1"/>
    <col min="10182" max="10182" width="10.5703125" style="3" bestFit="1" customWidth="1"/>
    <col min="10183" max="10183" width="12" style="3" customWidth="1"/>
    <col min="10184" max="10222" width="9.140625" style="3"/>
    <col min="10223" max="10223" width="6" style="3" customWidth="1"/>
    <col min="10224" max="10224" width="31.7109375" style="3" customWidth="1"/>
    <col min="10225" max="10225" width="10.85546875" style="3" customWidth="1"/>
    <col min="10226" max="10226" width="11.42578125" style="3" customWidth="1"/>
    <col min="10227" max="10227" width="10.7109375" style="3" customWidth="1"/>
    <col min="10228" max="10228" width="11" style="3" customWidth="1"/>
    <col min="10229" max="10229" width="9.28515625" style="3" customWidth="1"/>
    <col min="10230" max="10230" width="10.85546875" style="3" customWidth="1"/>
    <col min="10231" max="10231" width="9.28515625" style="3" customWidth="1"/>
    <col min="10232" max="10232" width="10.42578125" style="3" customWidth="1"/>
    <col min="10233" max="10233" width="9.140625" style="3"/>
    <col min="10234" max="10234" width="31.85546875" style="3" bestFit="1" customWidth="1"/>
    <col min="10235" max="10235" width="14.140625" style="3" bestFit="1" customWidth="1"/>
    <col min="10236" max="10236" width="7.42578125" style="3" bestFit="1" customWidth="1"/>
    <col min="10237" max="10237" width="14.140625" style="3" customWidth="1"/>
    <col min="10238" max="10238" width="7.42578125" style="3" customWidth="1"/>
    <col min="10239" max="10239" width="12.5703125" style="3" customWidth="1"/>
    <col min="10240" max="10240" width="7.42578125" style="3" customWidth="1"/>
    <col min="10241" max="10241" width="14.140625" style="3" customWidth="1"/>
    <col min="10242" max="10242" width="7.42578125" style="3" customWidth="1"/>
    <col min="10243" max="10427" width="9.140625" style="3"/>
    <col min="10428" max="10428" width="5.140625" style="3" customWidth="1"/>
    <col min="10429" max="10429" width="23.85546875" style="3" bestFit="1" customWidth="1"/>
    <col min="10430" max="10437" width="13.85546875" style="3" customWidth="1"/>
    <col min="10438" max="10438" width="10.5703125" style="3" bestFit="1" customWidth="1"/>
    <col min="10439" max="10439" width="12" style="3" customWidth="1"/>
    <col min="10440" max="10478" width="9.140625" style="3"/>
    <col min="10479" max="10479" width="6" style="3" customWidth="1"/>
    <col min="10480" max="10480" width="31.7109375" style="3" customWidth="1"/>
    <col min="10481" max="10481" width="10.85546875" style="3" customWidth="1"/>
    <col min="10482" max="10482" width="11.42578125" style="3" customWidth="1"/>
    <col min="10483" max="10483" width="10.7109375" style="3" customWidth="1"/>
    <col min="10484" max="10484" width="11" style="3" customWidth="1"/>
    <col min="10485" max="10485" width="9.28515625" style="3" customWidth="1"/>
    <col min="10486" max="10486" width="10.85546875" style="3" customWidth="1"/>
    <col min="10487" max="10487" width="9.28515625" style="3" customWidth="1"/>
    <col min="10488" max="10488" width="10.42578125" style="3" customWidth="1"/>
    <col min="10489" max="10489" width="9.140625" style="3"/>
    <col min="10490" max="10490" width="31.85546875" style="3" bestFit="1" customWidth="1"/>
    <col min="10491" max="10491" width="14.140625" style="3" bestFit="1" customWidth="1"/>
    <col min="10492" max="10492" width="7.42578125" style="3" bestFit="1" customWidth="1"/>
    <col min="10493" max="10493" width="14.140625" style="3" customWidth="1"/>
    <col min="10494" max="10494" width="7.42578125" style="3" customWidth="1"/>
    <col min="10495" max="10495" width="12.5703125" style="3" customWidth="1"/>
    <col min="10496" max="10496" width="7.42578125" style="3" customWidth="1"/>
    <col min="10497" max="10497" width="14.140625" style="3" customWidth="1"/>
    <col min="10498" max="10498" width="7.42578125" style="3" customWidth="1"/>
    <col min="10499" max="10683" width="9.140625" style="3"/>
    <col min="10684" max="10684" width="5.140625" style="3" customWidth="1"/>
    <col min="10685" max="10685" width="23.85546875" style="3" bestFit="1" customWidth="1"/>
    <col min="10686" max="10693" width="13.85546875" style="3" customWidth="1"/>
    <col min="10694" max="10694" width="10.5703125" style="3" bestFit="1" customWidth="1"/>
    <col min="10695" max="10695" width="12" style="3" customWidth="1"/>
    <col min="10696" max="10734" width="9.140625" style="3"/>
    <col min="10735" max="10735" width="6" style="3" customWidth="1"/>
    <col min="10736" max="10736" width="31.7109375" style="3" customWidth="1"/>
    <col min="10737" max="10737" width="10.85546875" style="3" customWidth="1"/>
    <col min="10738" max="10738" width="11.42578125" style="3" customWidth="1"/>
    <col min="10739" max="10739" width="10.7109375" style="3" customWidth="1"/>
    <col min="10740" max="10740" width="11" style="3" customWidth="1"/>
    <col min="10741" max="10741" width="9.28515625" style="3" customWidth="1"/>
    <col min="10742" max="10742" width="10.85546875" style="3" customWidth="1"/>
    <col min="10743" max="10743" width="9.28515625" style="3" customWidth="1"/>
    <col min="10744" max="10744" width="10.42578125" style="3" customWidth="1"/>
    <col min="10745" max="10745" width="9.140625" style="3"/>
    <col min="10746" max="10746" width="31.85546875" style="3" bestFit="1" customWidth="1"/>
    <col min="10747" max="10747" width="14.140625" style="3" bestFit="1" customWidth="1"/>
    <col min="10748" max="10748" width="7.42578125" style="3" bestFit="1" customWidth="1"/>
    <col min="10749" max="10749" width="14.140625" style="3" customWidth="1"/>
    <col min="10750" max="10750" width="7.42578125" style="3" customWidth="1"/>
    <col min="10751" max="10751" width="12.5703125" style="3" customWidth="1"/>
    <col min="10752" max="10752" width="7.42578125" style="3" customWidth="1"/>
    <col min="10753" max="10753" width="14.140625" style="3" customWidth="1"/>
    <col min="10754" max="10754" width="7.42578125" style="3" customWidth="1"/>
    <col min="10755" max="10939" width="9.140625" style="3"/>
    <col min="10940" max="10940" width="5.140625" style="3" customWidth="1"/>
    <col min="10941" max="10941" width="23.85546875" style="3" bestFit="1" customWidth="1"/>
    <col min="10942" max="10949" width="13.85546875" style="3" customWidth="1"/>
    <col min="10950" max="10950" width="10.5703125" style="3" bestFit="1" customWidth="1"/>
    <col min="10951" max="10951" width="12" style="3" customWidth="1"/>
    <col min="10952" max="10990" width="9.140625" style="3"/>
    <col min="10991" max="10991" width="6" style="3" customWidth="1"/>
    <col min="10992" max="10992" width="31.7109375" style="3" customWidth="1"/>
    <col min="10993" max="10993" width="10.85546875" style="3" customWidth="1"/>
    <col min="10994" max="10994" width="11.42578125" style="3" customWidth="1"/>
    <col min="10995" max="10995" width="10.7109375" style="3" customWidth="1"/>
    <col min="10996" max="10996" width="11" style="3" customWidth="1"/>
    <col min="10997" max="10997" width="9.28515625" style="3" customWidth="1"/>
    <col min="10998" max="10998" width="10.85546875" style="3" customWidth="1"/>
    <col min="10999" max="10999" width="9.28515625" style="3" customWidth="1"/>
    <col min="11000" max="11000" width="10.42578125" style="3" customWidth="1"/>
    <col min="11001" max="11001" width="9.140625" style="3"/>
    <col min="11002" max="11002" width="31.85546875" style="3" bestFit="1" customWidth="1"/>
    <col min="11003" max="11003" width="14.140625" style="3" bestFit="1" customWidth="1"/>
    <col min="11004" max="11004" width="7.42578125" style="3" bestFit="1" customWidth="1"/>
    <col min="11005" max="11005" width="14.140625" style="3" customWidth="1"/>
    <col min="11006" max="11006" width="7.42578125" style="3" customWidth="1"/>
    <col min="11007" max="11007" width="12.5703125" style="3" customWidth="1"/>
    <col min="11008" max="11008" width="7.42578125" style="3" customWidth="1"/>
    <col min="11009" max="11009" width="14.140625" style="3" customWidth="1"/>
    <col min="11010" max="11010" width="7.42578125" style="3" customWidth="1"/>
    <col min="11011" max="11195" width="9.140625" style="3"/>
    <col min="11196" max="11196" width="5.140625" style="3" customWidth="1"/>
    <col min="11197" max="11197" width="23.85546875" style="3" bestFit="1" customWidth="1"/>
    <col min="11198" max="11205" width="13.85546875" style="3" customWidth="1"/>
    <col min="11206" max="11206" width="10.5703125" style="3" bestFit="1" customWidth="1"/>
    <col min="11207" max="11207" width="12" style="3" customWidth="1"/>
    <col min="11208" max="11246" width="9.140625" style="3"/>
    <col min="11247" max="11247" width="6" style="3" customWidth="1"/>
    <col min="11248" max="11248" width="31.7109375" style="3" customWidth="1"/>
    <col min="11249" max="11249" width="10.85546875" style="3" customWidth="1"/>
    <col min="11250" max="11250" width="11.42578125" style="3" customWidth="1"/>
    <col min="11251" max="11251" width="10.7109375" style="3" customWidth="1"/>
    <col min="11252" max="11252" width="11" style="3" customWidth="1"/>
    <col min="11253" max="11253" width="9.28515625" style="3" customWidth="1"/>
    <col min="11254" max="11254" width="10.85546875" style="3" customWidth="1"/>
    <col min="11255" max="11255" width="9.28515625" style="3" customWidth="1"/>
    <col min="11256" max="11256" width="10.42578125" style="3" customWidth="1"/>
    <col min="11257" max="11257" width="9.140625" style="3"/>
    <col min="11258" max="11258" width="31.85546875" style="3" bestFit="1" customWidth="1"/>
    <col min="11259" max="11259" width="14.140625" style="3" bestFit="1" customWidth="1"/>
    <col min="11260" max="11260" width="7.42578125" style="3" bestFit="1" customWidth="1"/>
    <col min="11261" max="11261" width="14.140625" style="3" customWidth="1"/>
    <col min="11262" max="11262" width="7.42578125" style="3" customWidth="1"/>
    <col min="11263" max="11263" width="12.5703125" style="3" customWidth="1"/>
    <col min="11264" max="11264" width="7.42578125" style="3" customWidth="1"/>
    <col min="11265" max="11265" width="14.140625" style="3" customWidth="1"/>
    <col min="11266" max="11266" width="7.42578125" style="3" customWidth="1"/>
    <col min="11267" max="11451" width="9.140625" style="3"/>
    <col min="11452" max="11452" width="5.140625" style="3" customWidth="1"/>
    <col min="11453" max="11453" width="23.85546875" style="3" bestFit="1" customWidth="1"/>
    <col min="11454" max="11461" width="13.85546875" style="3" customWidth="1"/>
    <col min="11462" max="11462" width="10.5703125" style="3" bestFit="1" customWidth="1"/>
    <col min="11463" max="11463" width="12" style="3" customWidth="1"/>
    <col min="11464" max="11502" width="9.140625" style="3"/>
    <col min="11503" max="11503" width="6" style="3" customWidth="1"/>
    <col min="11504" max="11504" width="31.7109375" style="3" customWidth="1"/>
    <col min="11505" max="11505" width="10.85546875" style="3" customWidth="1"/>
    <col min="11506" max="11506" width="11.42578125" style="3" customWidth="1"/>
    <col min="11507" max="11507" width="10.7109375" style="3" customWidth="1"/>
    <col min="11508" max="11508" width="11" style="3" customWidth="1"/>
    <col min="11509" max="11509" width="9.28515625" style="3" customWidth="1"/>
    <col min="11510" max="11510" width="10.85546875" style="3" customWidth="1"/>
    <col min="11511" max="11511" width="9.28515625" style="3" customWidth="1"/>
    <col min="11512" max="11512" width="10.42578125" style="3" customWidth="1"/>
    <col min="11513" max="11513" width="9.140625" style="3"/>
    <col min="11514" max="11514" width="31.85546875" style="3" bestFit="1" customWidth="1"/>
    <col min="11515" max="11515" width="14.140625" style="3" bestFit="1" customWidth="1"/>
    <col min="11516" max="11516" width="7.42578125" style="3" bestFit="1" customWidth="1"/>
    <col min="11517" max="11517" width="14.140625" style="3" customWidth="1"/>
    <col min="11518" max="11518" width="7.42578125" style="3" customWidth="1"/>
    <col min="11519" max="11519" width="12.5703125" style="3" customWidth="1"/>
    <col min="11520" max="11520" width="7.42578125" style="3" customWidth="1"/>
    <col min="11521" max="11521" width="14.140625" style="3" customWidth="1"/>
    <col min="11522" max="11522" width="7.42578125" style="3" customWidth="1"/>
    <col min="11523" max="11707" width="9.140625" style="3"/>
    <col min="11708" max="11708" width="5.140625" style="3" customWidth="1"/>
    <col min="11709" max="11709" width="23.85546875" style="3" bestFit="1" customWidth="1"/>
    <col min="11710" max="11717" width="13.85546875" style="3" customWidth="1"/>
    <col min="11718" max="11718" width="10.5703125" style="3" bestFit="1" customWidth="1"/>
    <col min="11719" max="11719" width="12" style="3" customWidth="1"/>
    <col min="11720" max="11758" width="9.140625" style="3"/>
    <col min="11759" max="11759" width="6" style="3" customWidth="1"/>
    <col min="11760" max="11760" width="31.7109375" style="3" customWidth="1"/>
    <col min="11761" max="11761" width="10.85546875" style="3" customWidth="1"/>
    <col min="11762" max="11762" width="11.42578125" style="3" customWidth="1"/>
    <col min="11763" max="11763" width="10.7109375" style="3" customWidth="1"/>
    <col min="11764" max="11764" width="11" style="3" customWidth="1"/>
    <col min="11765" max="11765" width="9.28515625" style="3" customWidth="1"/>
    <col min="11766" max="11766" width="10.85546875" style="3" customWidth="1"/>
    <col min="11767" max="11767" width="9.28515625" style="3" customWidth="1"/>
    <col min="11768" max="11768" width="10.42578125" style="3" customWidth="1"/>
    <col min="11769" max="11769" width="9.140625" style="3"/>
    <col min="11770" max="11770" width="31.85546875" style="3" bestFit="1" customWidth="1"/>
    <col min="11771" max="11771" width="14.140625" style="3" bestFit="1" customWidth="1"/>
    <col min="11772" max="11772" width="7.42578125" style="3" bestFit="1" customWidth="1"/>
    <col min="11773" max="11773" width="14.140625" style="3" customWidth="1"/>
    <col min="11774" max="11774" width="7.42578125" style="3" customWidth="1"/>
    <col min="11775" max="11775" width="12.5703125" style="3" customWidth="1"/>
    <col min="11776" max="11776" width="7.42578125" style="3" customWidth="1"/>
    <col min="11777" max="11777" width="14.140625" style="3" customWidth="1"/>
    <col min="11778" max="11778" width="7.42578125" style="3" customWidth="1"/>
    <col min="11779" max="11963" width="9.140625" style="3"/>
    <col min="11964" max="11964" width="5.140625" style="3" customWidth="1"/>
    <col min="11965" max="11965" width="23.85546875" style="3" bestFit="1" customWidth="1"/>
    <col min="11966" max="11973" width="13.85546875" style="3" customWidth="1"/>
    <col min="11974" max="11974" width="10.5703125" style="3" bestFit="1" customWidth="1"/>
    <col min="11975" max="11975" width="12" style="3" customWidth="1"/>
    <col min="11976" max="12014" width="9.140625" style="3"/>
    <col min="12015" max="12015" width="6" style="3" customWidth="1"/>
    <col min="12016" max="12016" width="31.7109375" style="3" customWidth="1"/>
    <col min="12017" max="12017" width="10.85546875" style="3" customWidth="1"/>
    <col min="12018" max="12018" width="11.42578125" style="3" customWidth="1"/>
    <col min="12019" max="12019" width="10.7109375" style="3" customWidth="1"/>
    <col min="12020" max="12020" width="11" style="3" customWidth="1"/>
    <col min="12021" max="12021" width="9.28515625" style="3" customWidth="1"/>
    <col min="12022" max="12022" width="10.85546875" style="3" customWidth="1"/>
    <col min="12023" max="12023" width="9.28515625" style="3" customWidth="1"/>
    <col min="12024" max="12024" width="10.42578125" style="3" customWidth="1"/>
    <col min="12025" max="12025" width="9.140625" style="3"/>
    <col min="12026" max="12026" width="31.85546875" style="3" bestFit="1" customWidth="1"/>
    <col min="12027" max="12027" width="14.140625" style="3" bestFit="1" customWidth="1"/>
    <col min="12028" max="12028" width="7.42578125" style="3" bestFit="1" customWidth="1"/>
    <col min="12029" max="12029" width="14.140625" style="3" customWidth="1"/>
    <col min="12030" max="12030" width="7.42578125" style="3" customWidth="1"/>
    <col min="12031" max="12031" width="12.5703125" style="3" customWidth="1"/>
    <col min="12032" max="12032" width="7.42578125" style="3" customWidth="1"/>
    <col min="12033" max="12033" width="14.140625" style="3" customWidth="1"/>
    <col min="12034" max="12034" width="7.42578125" style="3" customWidth="1"/>
    <col min="12035" max="12219" width="9.140625" style="3"/>
    <col min="12220" max="12220" width="5.140625" style="3" customWidth="1"/>
    <col min="12221" max="12221" width="23.85546875" style="3" bestFit="1" customWidth="1"/>
    <col min="12222" max="12229" width="13.85546875" style="3" customWidth="1"/>
    <col min="12230" max="12230" width="10.5703125" style="3" bestFit="1" customWidth="1"/>
    <col min="12231" max="12231" width="12" style="3" customWidth="1"/>
    <col min="12232" max="12270" width="9.140625" style="3"/>
    <col min="12271" max="12271" width="6" style="3" customWidth="1"/>
    <col min="12272" max="12272" width="31.7109375" style="3" customWidth="1"/>
    <col min="12273" max="12273" width="10.85546875" style="3" customWidth="1"/>
    <col min="12274" max="12274" width="11.42578125" style="3" customWidth="1"/>
    <col min="12275" max="12275" width="10.7109375" style="3" customWidth="1"/>
    <col min="12276" max="12276" width="11" style="3" customWidth="1"/>
    <col min="12277" max="12277" width="9.28515625" style="3" customWidth="1"/>
    <col min="12278" max="12278" width="10.85546875" style="3" customWidth="1"/>
    <col min="12279" max="12279" width="9.28515625" style="3" customWidth="1"/>
    <col min="12280" max="12280" width="10.42578125" style="3" customWidth="1"/>
    <col min="12281" max="12281" width="9.140625" style="3"/>
    <col min="12282" max="12282" width="31.85546875" style="3" bestFit="1" customWidth="1"/>
    <col min="12283" max="12283" width="14.140625" style="3" bestFit="1" customWidth="1"/>
    <col min="12284" max="12284" width="7.42578125" style="3" bestFit="1" customWidth="1"/>
    <col min="12285" max="12285" width="14.140625" style="3" customWidth="1"/>
    <col min="12286" max="12286" width="7.42578125" style="3" customWidth="1"/>
    <col min="12287" max="12287" width="12.5703125" style="3" customWidth="1"/>
    <col min="12288" max="12288" width="7.42578125" style="3" customWidth="1"/>
    <col min="12289" max="12289" width="14.140625" style="3" customWidth="1"/>
    <col min="12290" max="12290" width="7.42578125" style="3" customWidth="1"/>
    <col min="12291" max="12475" width="9.140625" style="3"/>
    <col min="12476" max="12476" width="5.140625" style="3" customWidth="1"/>
    <col min="12477" max="12477" width="23.85546875" style="3" bestFit="1" customWidth="1"/>
    <col min="12478" max="12485" width="13.85546875" style="3" customWidth="1"/>
    <col min="12486" max="12486" width="10.5703125" style="3" bestFit="1" customWidth="1"/>
    <col min="12487" max="12487" width="12" style="3" customWidth="1"/>
    <col min="12488" max="12526" width="9.140625" style="3"/>
    <col min="12527" max="12527" width="6" style="3" customWidth="1"/>
    <col min="12528" max="12528" width="31.7109375" style="3" customWidth="1"/>
    <col min="12529" max="12529" width="10.85546875" style="3" customWidth="1"/>
    <col min="12530" max="12530" width="11.42578125" style="3" customWidth="1"/>
    <col min="12531" max="12531" width="10.7109375" style="3" customWidth="1"/>
    <col min="12532" max="12532" width="11" style="3" customWidth="1"/>
    <col min="12533" max="12533" width="9.28515625" style="3" customWidth="1"/>
    <col min="12534" max="12534" width="10.85546875" style="3" customWidth="1"/>
    <col min="12535" max="12535" width="9.28515625" style="3" customWidth="1"/>
    <col min="12536" max="12536" width="10.42578125" style="3" customWidth="1"/>
    <col min="12537" max="12537" width="9.140625" style="3"/>
    <col min="12538" max="12538" width="31.85546875" style="3" bestFit="1" customWidth="1"/>
    <col min="12539" max="12539" width="14.140625" style="3" bestFit="1" customWidth="1"/>
    <col min="12540" max="12540" width="7.42578125" style="3" bestFit="1" customWidth="1"/>
    <col min="12541" max="12541" width="14.140625" style="3" customWidth="1"/>
    <col min="12542" max="12542" width="7.42578125" style="3" customWidth="1"/>
    <col min="12543" max="12543" width="12.5703125" style="3" customWidth="1"/>
    <col min="12544" max="12544" width="7.42578125" style="3" customWidth="1"/>
    <col min="12545" max="12545" width="14.140625" style="3" customWidth="1"/>
    <col min="12546" max="12546" width="7.42578125" style="3" customWidth="1"/>
    <col min="12547" max="12731" width="9.140625" style="3"/>
    <col min="12732" max="12732" width="5.140625" style="3" customWidth="1"/>
    <col min="12733" max="12733" width="23.85546875" style="3" bestFit="1" customWidth="1"/>
    <col min="12734" max="12741" width="13.85546875" style="3" customWidth="1"/>
    <col min="12742" max="12742" width="10.5703125" style="3" bestFit="1" customWidth="1"/>
    <col min="12743" max="12743" width="12" style="3" customWidth="1"/>
    <col min="12744" max="12782" width="9.140625" style="3"/>
    <col min="12783" max="12783" width="6" style="3" customWidth="1"/>
    <col min="12784" max="12784" width="31.7109375" style="3" customWidth="1"/>
    <col min="12785" max="12785" width="10.85546875" style="3" customWidth="1"/>
    <col min="12786" max="12786" width="11.42578125" style="3" customWidth="1"/>
    <col min="12787" max="12787" width="10.7109375" style="3" customWidth="1"/>
    <col min="12788" max="12788" width="11" style="3" customWidth="1"/>
    <col min="12789" max="12789" width="9.28515625" style="3" customWidth="1"/>
    <col min="12790" max="12790" width="10.85546875" style="3" customWidth="1"/>
    <col min="12791" max="12791" width="9.28515625" style="3" customWidth="1"/>
    <col min="12792" max="12792" width="10.42578125" style="3" customWidth="1"/>
    <col min="12793" max="12793" width="9.140625" style="3"/>
    <col min="12794" max="12794" width="31.85546875" style="3" bestFit="1" customWidth="1"/>
    <col min="12795" max="12795" width="14.140625" style="3" bestFit="1" customWidth="1"/>
    <col min="12796" max="12796" width="7.42578125" style="3" bestFit="1" customWidth="1"/>
    <col min="12797" max="12797" width="14.140625" style="3" customWidth="1"/>
    <col min="12798" max="12798" width="7.42578125" style="3" customWidth="1"/>
    <col min="12799" max="12799" width="12.5703125" style="3" customWidth="1"/>
    <col min="12800" max="12800" width="7.42578125" style="3" customWidth="1"/>
    <col min="12801" max="12801" width="14.140625" style="3" customWidth="1"/>
    <col min="12802" max="12802" width="7.42578125" style="3" customWidth="1"/>
    <col min="12803" max="12987" width="9.140625" style="3"/>
    <col min="12988" max="12988" width="5.140625" style="3" customWidth="1"/>
    <col min="12989" max="12989" width="23.85546875" style="3" bestFit="1" customWidth="1"/>
    <col min="12990" max="12997" width="13.85546875" style="3" customWidth="1"/>
    <col min="12998" max="12998" width="10.5703125" style="3" bestFit="1" customWidth="1"/>
    <col min="12999" max="12999" width="12" style="3" customWidth="1"/>
    <col min="13000" max="13038" width="9.140625" style="3"/>
    <col min="13039" max="13039" width="6" style="3" customWidth="1"/>
    <col min="13040" max="13040" width="31.7109375" style="3" customWidth="1"/>
    <col min="13041" max="13041" width="10.85546875" style="3" customWidth="1"/>
    <col min="13042" max="13042" width="11.42578125" style="3" customWidth="1"/>
    <col min="13043" max="13043" width="10.7109375" style="3" customWidth="1"/>
    <col min="13044" max="13044" width="11" style="3" customWidth="1"/>
    <col min="13045" max="13045" width="9.28515625" style="3" customWidth="1"/>
    <col min="13046" max="13046" width="10.85546875" style="3" customWidth="1"/>
    <col min="13047" max="13047" width="9.28515625" style="3" customWidth="1"/>
    <col min="13048" max="13048" width="10.42578125" style="3" customWidth="1"/>
    <col min="13049" max="13049" width="9.140625" style="3"/>
    <col min="13050" max="13050" width="31.85546875" style="3" bestFit="1" customWidth="1"/>
    <col min="13051" max="13051" width="14.140625" style="3" bestFit="1" customWidth="1"/>
    <col min="13052" max="13052" width="7.42578125" style="3" bestFit="1" customWidth="1"/>
    <col min="13053" max="13053" width="14.140625" style="3" customWidth="1"/>
    <col min="13054" max="13054" width="7.42578125" style="3" customWidth="1"/>
    <col min="13055" max="13055" width="12.5703125" style="3" customWidth="1"/>
    <col min="13056" max="13056" width="7.42578125" style="3" customWidth="1"/>
    <col min="13057" max="13057" width="14.140625" style="3" customWidth="1"/>
    <col min="13058" max="13058" width="7.42578125" style="3" customWidth="1"/>
    <col min="13059" max="13243" width="9.140625" style="3"/>
    <col min="13244" max="13244" width="5.140625" style="3" customWidth="1"/>
    <col min="13245" max="13245" width="23.85546875" style="3" bestFit="1" customWidth="1"/>
    <col min="13246" max="13253" width="13.85546875" style="3" customWidth="1"/>
    <col min="13254" max="13254" width="10.5703125" style="3" bestFit="1" customWidth="1"/>
    <col min="13255" max="13255" width="12" style="3" customWidth="1"/>
    <col min="13256" max="13294" width="9.140625" style="3"/>
    <col min="13295" max="13295" width="6" style="3" customWidth="1"/>
    <col min="13296" max="13296" width="31.7109375" style="3" customWidth="1"/>
    <col min="13297" max="13297" width="10.85546875" style="3" customWidth="1"/>
    <col min="13298" max="13298" width="11.42578125" style="3" customWidth="1"/>
    <col min="13299" max="13299" width="10.7109375" style="3" customWidth="1"/>
    <col min="13300" max="13300" width="11" style="3" customWidth="1"/>
    <col min="13301" max="13301" width="9.28515625" style="3" customWidth="1"/>
    <col min="13302" max="13302" width="10.85546875" style="3" customWidth="1"/>
    <col min="13303" max="13303" width="9.28515625" style="3" customWidth="1"/>
    <col min="13304" max="13304" width="10.42578125" style="3" customWidth="1"/>
    <col min="13305" max="13305" width="9.140625" style="3"/>
    <col min="13306" max="13306" width="31.85546875" style="3" bestFit="1" customWidth="1"/>
    <col min="13307" max="13307" width="14.140625" style="3" bestFit="1" customWidth="1"/>
    <col min="13308" max="13308" width="7.42578125" style="3" bestFit="1" customWidth="1"/>
    <col min="13309" max="13309" width="14.140625" style="3" customWidth="1"/>
    <col min="13310" max="13310" width="7.42578125" style="3" customWidth="1"/>
    <col min="13311" max="13311" width="12.5703125" style="3" customWidth="1"/>
    <col min="13312" max="13312" width="7.42578125" style="3" customWidth="1"/>
    <col min="13313" max="13313" width="14.140625" style="3" customWidth="1"/>
    <col min="13314" max="13314" width="7.42578125" style="3" customWidth="1"/>
    <col min="13315" max="13499" width="9.140625" style="3"/>
    <col min="13500" max="13500" width="5.140625" style="3" customWidth="1"/>
    <col min="13501" max="13501" width="23.85546875" style="3" bestFit="1" customWidth="1"/>
    <col min="13502" max="13509" width="13.85546875" style="3" customWidth="1"/>
    <col min="13510" max="13510" width="10.5703125" style="3" bestFit="1" customWidth="1"/>
    <col min="13511" max="13511" width="12" style="3" customWidth="1"/>
    <col min="13512" max="13550" width="9.140625" style="3"/>
    <col min="13551" max="13551" width="6" style="3" customWidth="1"/>
    <col min="13552" max="13552" width="31.7109375" style="3" customWidth="1"/>
    <col min="13553" max="13553" width="10.85546875" style="3" customWidth="1"/>
    <col min="13554" max="13554" width="11.42578125" style="3" customWidth="1"/>
    <col min="13555" max="13555" width="10.7109375" style="3" customWidth="1"/>
    <col min="13556" max="13556" width="11" style="3" customWidth="1"/>
    <col min="13557" max="13557" width="9.28515625" style="3" customWidth="1"/>
    <col min="13558" max="13558" width="10.85546875" style="3" customWidth="1"/>
    <col min="13559" max="13559" width="9.28515625" style="3" customWidth="1"/>
    <col min="13560" max="13560" width="10.42578125" style="3" customWidth="1"/>
    <col min="13561" max="13561" width="9.140625" style="3"/>
    <col min="13562" max="13562" width="31.85546875" style="3" bestFit="1" customWidth="1"/>
    <col min="13563" max="13563" width="14.140625" style="3" bestFit="1" customWidth="1"/>
    <col min="13564" max="13564" width="7.42578125" style="3" bestFit="1" customWidth="1"/>
    <col min="13565" max="13565" width="14.140625" style="3" customWidth="1"/>
    <col min="13566" max="13566" width="7.42578125" style="3" customWidth="1"/>
    <col min="13567" max="13567" width="12.5703125" style="3" customWidth="1"/>
    <col min="13568" max="13568" width="7.42578125" style="3" customWidth="1"/>
    <col min="13569" max="13569" width="14.140625" style="3" customWidth="1"/>
    <col min="13570" max="13570" width="7.42578125" style="3" customWidth="1"/>
    <col min="13571" max="13755" width="9.140625" style="3"/>
    <col min="13756" max="13756" width="5.140625" style="3" customWidth="1"/>
    <col min="13757" max="13757" width="23.85546875" style="3" bestFit="1" customWidth="1"/>
    <col min="13758" max="13765" width="13.85546875" style="3" customWidth="1"/>
    <col min="13766" max="13766" width="10.5703125" style="3" bestFit="1" customWidth="1"/>
    <col min="13767" max="13767" width="12" style="3" customWidth="1"/>
    <col min="13768" max="13806" width="9.140625" style="3"/>
    <col min="13807" max="13807" width="6" style="3" customWidth="1"/>
    <col min="13808" max="13808" width="31.7109375" style="3" customWidth="1"/>
    <col min="13809" max="13809" width="10.85546875" style="3" customWidth="1"/>
    <col min="13810" max="13810" width="11.42578125" style="3" customWidth="1"/>
    <col min="13811" max="13811" width="10.7109375" style="3" customWidth="1"/>
    <col min="13812" max="13812" width="11" style="3" customWidth="1"/>
    <col min="13813" max="13813" width="9.28515625" style="3" customWidth="1"/>
    <col min="13814" max="13814" width="10.85546875" style="3" customWidth="1"/>
    <col min="13815" max="13815" width="9.28515625" style="3" customWidth="1"/>
    <col min="13816" max="13816" width="10.42578125" style="3" customWidth="1"/>
    <col min="13817" max="13817" width="9.140625" style="3"/>
    <col min="13818" max="13818" width="31.85546875" style="3" bestFit="1" customWidth="1"/>
    <col min="13819" max="13819" width="14.140625" style="3" bestFit="1" customWidth="1"/>
    <col min="13820" max="13820" width="7.42578125" style="3" bestFit="1" customWidth="1"/>
    <col min="13821" max="13821" width="14.140625" style="3" customWidth="1"/>
    <col min="13822" max="13822" width="7.42578125" style="3" customWidth="1"/>
    <col min="13823" max="13823" width="12.5703125" style="3" customWidth="1"/>
    <col min="13824" max="13824" width="7.42578125" style="3" customWidth="1"/>
    <col min="13825" max="13825" width="14.140625" style="3" customWidth="1"/>
    <col min="13826" max="13826" width="7.42578125" style="3" customWidth="1"/>
    <col min="13827" max="14011" width="9.140625" style="3"/>
    <col min="14012" max="14012" width="5.140625" style="3" customWidth="1"/>
    <col min="14013" max="14013" width="23.85546875" style="3" bestFit="1" customWidth="1"/>
    <col min="14014" max="14021" width="13.85546875" style="3" customWidth="1"/>
    <col min="14022" max="14022" width="10.5703125" style="3" bestFit="1" customWidth="1"/>
    <col min="14023" max="14023" width="12" style="3" customWidth="1"/>
    <col min="14024" max="14062" width="9.140625" style="3"/>
    <col min="14063" max="14063" width="6" style="3" customWidth="1"/>
    <col min="14064" max="14064" width="31.7109375" style="3" customWidth="1"/>
    <col min="14065" max="14065" width="10.85546875" style="3" customWidth="1"/>
    <col min="14066" max="14066" width="11.42578125" style="3" customWidth="1"/>
    <col min="14067" max="14067" width="10.7109375" style="3" customWidth="1"/>
    <col min="14068" max="14068" width="11" style="3" customWidth="1"/>
    <col min="14069" max="14069" width="9.28515625" style="3" customWidth="1"/>
    <col min="14070" max="14070" width="10.85546875" style="3" customWidth="1"/>
    <col min="14071" max="14071" width="9.28515625" style="3" customWidth="1"/>
    <col min="14072" max="14072" width="10.42578125" style="3" customWidth="1"/>
    <col min="14073" max="14073" width="9.140625" style="3"/>
    <col min="14074" max="14074" width="31.85546875" style="3" bestFit="1" customWidth="1"/>
    <col min="14075" max="14075" width="14.140625" style="3" bestFit="1" customWidth="1"/>
    <col min="14076" max="14076" width="7.42578125" style="3" bestFit="1" customWidth="1"/>
    <col min="14077" max="14077" width="14.140625" style="3" customWidth="1"/>
    <col min="14078" max="14078" width="7.42578125" style="3" customWidth="1"/>
    <col min="14079" max="14079" width="12.5703125" style="3" customWidth="1"/>
    <col min="14080" max="14080" width="7.42578125" style="3" customWidth="1"/>
    <col min="14081" max="14081" width="14.140625" style="3" customWidth="1"/>
    <col min="14082" max="14082" width="7.42578125" style="3" customWidth="1"/>
    <col min="14083" max="14267" width="9.140625" style="3"/>
    <col min="14268" max="14268" width="5.140625" style="3" customWidth="1"/>
    <col min="14269" max="14269" width="23.85546875" style="3" bestFit="1" customWidth="1"/>
    <col min="14270" max="14277" width="13.85546875" style="3" customWidth="1"/>
    <col min="14278" max="14278" width="10.5703125" style="3" bestFit="1" customWidth="1"/>
    <col min="14279" max="14279" width="12" style="3" customWidth="1"/>
    <col min="14280" max="14318" width="9.140625" style="3"/>
    <col min="14319" max="14319" width="6" style="3" customWidth="1"/>
    <col min="14320" max="14320" width="31.7109375" style="3" customWidth="1"/>
    <col min="14321" max="14321" width="10.85546875" style="3" customWidth="1"/>
    <col min="14322" max="14322" width="11.42578125" style="3" customWidth="1"/>
    <col min="14323" max="14323" width="10.7109375" style="3" customWidth="1"/>
    <col min="14324" max="14324" width="11" style="3" customWidth="1"/>
    <col min="14325" max="14325" width="9.28515625" style="3" customWidth="1"/>
    <col min="14326" max="14326" width="10.85546875" style="3" customWidth="1"/>
    <col min="14327" max="14327" width="9.28515625" style="3" customWidth="1"/>
    <col min="14328" max="14328" width="10.42578125" style="3" customWidth="1"/>
    <col min="14329" max="14329" width="9.140625" style="3"/>
    <col min="14330" max="14330" width="31.85546875" style="3" bestFit="1" customWidth="1"/>
    <col min="14331" max="14331" width="14.140625" style="3" bestFit="1" customWidth="1"/>
    <col min="14332" max="14332" width="7.42578125" style="3" bestFit="1" customWidth="1"/>
    <col min="14333" max="14333" width="14.140625" style="3" customWidth="1"/>
    <col min="14334" max="14334" width="7.42578125" style="3" customWidth="1"/>
    <col min="14335" max="14335" width="12.5703125" style="3" customWidth="1"/>
    <col min="14336" max="14336" width="7.42578125" style="3" customWidth="1"/>
    <col min="14337" max="14337" width="14.140625" style="3" customWidth="1"/>
    <col min="14338" max="14338" width="7.42578125" style="3" customWidth="1"/>
    <col min="14339" max="14523" width="9.140625" style="3"/>
    <col min="14524" max="14524" width="5.140625" style="3" customWidth="1"/>
    <col min="14525" max="14525" width="23.85546875" style="3" bestFit="1" customWidth="1"/>
    <col min="14526" max="14533" width="13.85546875" style="3" customWidth="1"/>
    <col min="14534" max="14534" width="10.5703125" style="3" bestFit="1" customWidth="1"/>
    <col min="14535" max="14535" width="12" style="3" customWidth="1"/>
    <col min="14536" max="14574" width="9.140625" style="3"/>
    <col min="14575" max="14575" width="6" style="3" customWidth="1"/>
    <col min="14576" max="14576" width="31.7109375" style="3" customWidth="1"/>
    <col min="14577" max="14577" width="10.85546875" style="3" customWidth="1"/>
    <col min="14578" max="14578" width="11.42578125" style="3" customWidth="1"/>
    <col min="14579" max="14579" width="10.7109375" style="3" customWidth="1"/>
    <col min="14580" max="14580" width="11" style="3" customWidth="1"/>
    <col min="14581" max="14581" width="9.28515625" style="3" customWidth="1"/>
    <col min="14582" max="14582" width="10.85546875" style="3" customWidth="1"/>
    <col min="14583" max="14583" width="9.28515625" style="3" customWidth="1"/>
    <col min="14584" max="14584" width="10.42578125" style="3" customWidth="1"/>
    <col min="14585" max="14585" width="9.140625" style="3"/>
    <col min="14586" max="14586" width="31.85546875" style="3" bestFit="1" customWidth="1"/>
    <col min="14587" max="14587" width="14.140625" style="3" bestFit="1" customWidth="1"/>
    <col min="14588" max="14588" width="7.42578125" style="3" bestFit="1" customWidth="1"/>
    <col min="14589" max="14589" width="14.140625" style="3" customWidth="1"/>
    <col min="14590" max="14590" width="7.42578125" style="3" customWidth="1"/>
    <col min="14591" max="14591" width="12.5703125" style="3" customWidth="1"/>
    <col min="14592" max="14592" width="7.42578125" style="3" customWidth="1"/>
    <col min="14593" max="14593" width="14.140625" style="3" customWidth="1"/>
    <col min="14594" max="14594" width="7.42578125" style="3" customWidth="1"/>
    <col min="14595" max="14779" width="9.140625" style="3"/>
    <col min="14780" max="14780" width="5.140625" style="3" customWidth="1"/>
    <col min="14781" max="14781" width="23.85546875" style="3" bestFit="1" customWidth="1"/>
    <col min="14782" max="14789" width="13.85546875" style="3" customWidth="1"/>
    <col min="14790" max="14790" width="10.5703125" style="3" bestFit="1" customWidth="1"/>
    <col min="14791" max="14791" width="12" style="3" customWidth="1"/>
    <col min="14792" max="14830" width="9.140625" style="3"/>
    <col min="14831" max="14831" width="6" style="3" customWidth="1"/>
    <col min="14832" max="14832" width="31.7109375" style="3" customWidth="1"/>
    <col min="14833" max="14833" width="10.85546875" style="3" customWidth="1"/>
    <col min="14834" max="14834" width="11.42578125" style="3" customWidth="1"/>
    <col min="14835" max="14835" width="10.7109375" style="3" customWidth="1"/>
    <col min="14836" max="14836" width="11" style="3" customWidth="1"/>
    <col min="14837" max="14837" width="9.28515625" style="3" customWidth="1"/>
    <col min="14838" max="14838" width="10.85546875" style="3" customWidth="1"/>
    <col min="14839" max="14839" width="9.28515625" style="3" customWidth="1"/>
    <col min="14840" max="14840" width="10.42578125" style="3" customWidth="1"/>
    <col min="14841" max="14841" width="9.140625" style="3"/>
    <col min="14842" max="14842" width="31.85546875" style="3" bestFit="1" customWidth="1"/>
    <col min="14843" max="14843" width="14.140625" style="3" bestFit="1" customWidth="1"/>
    <col min="14844" max="14844" width="7.42578125" style="3" bestFit="1" customWidth="1"/>
    <col min="14845" max="14845" width="14.140625" style="3" customWidth="1"/>
    <col min="14846" max="14846" width="7.42578125" style="3" customWidth="1"/>
    <col min="14847" max="14847" width="12.5703125" style="3" customWidth="1"/>
    <col min="14848" max="14848" width="7.42578125" style="3" customWidth="1"/>
    <col min="14849" max="14849" width="14.140625" style="3" customWidth="1"/>
    <col min="14850" max="14850" width="7.42578125" style="3" customWidth="1"/>
    <col min="14851" max="15035" width="9.140625" style="3"/>
    <col min="15036" max="15036" width="5.140625" style="3" customWidth="1"/>
    <col min="15037" max="15037" width="23.85546875" style="3" bestFit="1" customWidth="1"/>
    <col min="15038" max="15045" width="13.85546875" style="3" customWidth="1"/>
    <col min="15046" max="15046" width="10.5703125" style="3" bestFit="1" customWidth="1"/>
    <col min="15047" max="15047" width="12" style="3" customWidth="1"/>
    <col min="15048" max="15086" width="9.140625" style="3"/>
    <col min="15087" max="15087" width="6" style="3" customWidth="1"/>
    <col min="15088" max="15088" width="31.7109375" style="3" customWidth="1"/>
    <col min="15089" max="15089" width="10.85546875" style="3" customWidth="1"/>
    <col min="15090" max="15090" width="11.42578125" style="3" customWidth="1"/>
    <col min="15091" max="15091" width="10.7109375" style="3" customWidth="1"/>
    <col min="15092" max="15092" width="11" style="3" customWidth="1"/>
    <col min="15093" max="15093" width="9.28515625" style="3" customWidth="1"/>
    <col min="15094" max="15094" width="10.85546875" style="3" customWidth="1"/>
    <col min="15095" max="15095" width="9.28515625" style="3" customWidth="1"/>
    <col min="15096" max="15096" width="10.42578125" style="3" customWidth="1"/>
    <col min="15097" max="15097" width="9.140625" style="3"/>
    <col min="15098" max="15098" width="31.85546875" style="3" bestFit="1" customWidth="1"/>
    <col min="15099" max="15099" width="14.140625" style="3" bestFit="1" customWidth="1"/>
    <col min="15100" max="15100" width="7.42578125" style="3" bestFit="1" customWidth="1"/>
    <col min="15101" max="15101" width="14.140625" style="3" customWidth="1"/>
    <col min="15102" max="15102" width="7.42578125" style="3" customWidth="1"/>
    <col min="15103" max="15103" width="12.5703125" style="3" customWidth="1"/>
    <col min="15104" max="15104" width="7.42578125" style="3" customWidth="1"/>
    <col min="15105" max="15105" width="14.140625" style="3" customWidth="1"/>
    <col min="15106" max="15106" width="7.42578125" style="3" customWidth="1"/>
    <col min="15107" max="15291" width="9.140625" style="3"/>
    <col min="15292" max="15292" width="5.140625" style="3" customWidth="1"/>
    <col min="15293" max="15293" width="23.85546875" style="3" bestFit="1" customWidth="1"/>
    <col min="15294" max="15301" width="13.85546875" style="3" customWidth="1"/>
    <col min="15302" max="15302" width="10.5703125" style="3" bestFit="1" customWidth="1"/>
    <col min="15303" max="15303" width="12" style="3" customWidth="1"/>
    <col min="15304" max="15342" width="9.140625" style="3"/>
    <col min="15343" max="15343" width="6" style="3" customWidth="1"/>
    <col min="15344" max="15344" width="31.7109375" style="3" customWidth="1"/>
    <col min="15345" max="15345" width="10.85546875" style="3" customWidth="1"/>
    <col min="15346" max="15346" width="11.42578125" style="3" customWidth="1"/>
    <col min="15347" max="15347" width="10.7109375" style="3" customWidth="1"/>
    <col min="15348" max="15348" width="11" style="3" customWidth="1"/>
    <col min="15349" max="15349" width="9.28515625" style="3" customWidth="1"/>
    <col min="15350" max="15350" width="10.85546875" style="3" customWidth="1"/>
    <col min="15351" max="15351" width="9.28515625" style="3" customWidth="1"/>
    <col min="15352" max="15352" width="10.42578125" style="3" customWidth="1"/>
    <col min="15353" max="15353" width="9.140625" style="3"/>
    <col min="15354" max="15354" width="31.85546875" style="3" bestFit="1" customWidth="1"/>
    <col min="15355" max="15355" width="14.140625" style="3" bestFit="1" customWidth="1"/>
    <col min="15356" max="15356" width="7.42578125" style="3" bestFit="1" customWidth="1"/>
    <col min="15357" max="15357" width="14.140625" style="3" customWidth="1"/>
    <col min="15358" max="15358" width="7.42578125" style="3" customWidth="1"/>
    <col min="15359" max="15359" width="12.5703125" style="3" customWidth="1"/>
    <col min="15360" max="15360" width="7.42578125" style="3" customWidth="1"/>
    <col min="15361" max="15361" width="14.140625" style="3" customWidth="1"/>
    <col min="15362" max="15362" width="7.42578125" style="3" customWidth="1"/>
    <col min="15363" max="15547" width="9.140625" style="3"/>
    <col min="15548" max="15548" width="5.140625" style="3" customWidth="1"/>
    <col min="15549" max="15549" width="23.85546875" style="3" bestFit="1" customWidth="1"/>
    <col min="15550" max="15557" width="13.85546875" style="3" customWidth="1"/>
    <col min="15558" max="15558" width="10.5703125" style="3" bestFit="1" customWidth="1"/>
    <col min="15559" max="15559" width="12" style="3" customWidth="1"/>
    <col min="15560" max="15598" width="9.140625" style="3"/>
    <col min="15599" max="15599" width="6" style="3" customWidth="1"/>
    <col min="15600" max="15600" width="31.7109375" style="3" customWidth="1"/>
    <col min="15601" max="15601" width="10.85546875" style="3" customWidth="1"/>
    <col min="15602" max="15602" width="11.42578125" style="3" customWidth="1"/>
    <col min="15603" max="15603" width="10.7109375" style="3" customWidth="1"/>
    <col min="15604" max="15604" width="11" style="3" customWidth="1"/>
    <col min="15605" max="15605" width="9.28515625" style="3" customWidth="1"/>
    <col min="15606" max="15606" width="10.85546875" style="3" customWidth="1"/>
    <col min="15607" max="15607" width="9.28515625" style="3" customWidth="1"/>
    <col min="15608" max="15608" width="10.42578125" style="3" customWidth="1"/>
    <col min="15609" max="15609" width="9.140625" style="3"/>
    <col min="15610" max="15610" width="31.85546875" style="3" bestFit="1" customWidth="1"/>
    <col min="15611" max="15611" width="14.140625" style="3" bestFit="1" customWidth="1"/>
    <col min="15612" max="15612" width="7.42578125" style="3" bestFit="1" customWidth="1"/>
    <col min="15613" max="15613" width="14.140625" style="3" customWidth="1"/>
    <col min="15614" max="15614" width="7.42578125" style="3" customWidth="1"/>
    <col min="15615" max="15615" width="12.5703125" style="3" customWidth="1"/>
    <col min="15616" max="15616" width="7.42578125" style="3" customWidth="1"/>
    <col min="15617" max="15617" width="14.140625" style="3" customWidth="1"/>
    <col min="15618" max="15618" width="7.42578125" style="3" customWidth="1"/>
    <col min="15619" max="15803" width="9.140625" style="3"/>
    <col min="15804" max="15804" width="5.140625" style="3" customWidth="1"/>
    <col min="15805" max="15805" width="23.85546875" style="3" bestFit="1" customWidth="1"/>
    <col min="15806" max="15813" width="13.85546875" style="3" customWidth="1"/>
    <col min="15814" max="15814" width="10.5703125" style="3" bestFit="1" customWidth="1"/>
    <col min="15815" max="15815" width="12" style="3" customWidth="1"/>
    <col min="15816" max="15854" width="9.140625" style="3"/>
    <col min="15855" max="15855" width="6" style="3" customWidth="1"/>
    <col min="15856" max="15856" width="31.7109375" style="3" customWidth="1"/>
    <col min="15857" max="15857" width="10.85546875" style="3" customWidth="1"/>
    <col min="15858" max="15858" width="11.42578125" style="3" customWidth="1"/>
    <col min="15859" max="15859" width="10.7109375" style="3" customWidth="1"/>
    <col min="15860" max="15860" width="11" style="3" customWidth="1"/>
    <col min="15861" max="15861" width="9.28515625" style="3" customWidth="1"/>
    <col min="15862" max="15862" width="10.85546875" style="3" customWidth="1"/>
    <col min="15863" max="15863" width="9.28515625" style="3" customWidth="1"/>
    <col min="15864" max="15864" width="10.42578125" style="3" customWidth="1"/>
    <col min="15865" max="15865" width="9.140625" style="3"/>
    <col min="15866" max="15866" width="31.85546875" style="3" bestFit="1" customWidth="1"/>
    <col min="15867" max="15867" width="14.140625" style="3" bestFit="1" customWidth="1"/>
    <col min="15868" max="15868" width="7.42578125" style="3" bestFit="1" customWidth="1"/>
    <col min="15869" max="15869" width="14.140625" style="3" customWidth="1"/>
    <col min="15870" max="15870" width="7.42578125" style="3" customWidth="1"/>
    <col min="15871" max="15871" width="12.5703125" style="3" customWidth="1"/>
    <col min="15872" max="15872" width="7.42578125" style="3" customWidth="1"/>
    <col min="15873" max="15873" width="14.140625" style="3" customWidth="1"/>
    <col min="15874" max="15874" width="7.42578125" style="3" customWidth="1"/>
    <col min="15875" max="16059" width="9.140625" style="3"/>
    <col min="16060" max="16060" width="5.140625" style="3" customWidth="1"/>
    <col min="16061" max="16061" width="23.85546875" style="3" bestFit="1" customWidth="1"/>
    <col min="16062" max="16069" width="13.85546875" style="3" customWidth="1"/>
    <col min="16070" max="16070" width="10.5703125" style="3" bestFit="1" customWidth="1"/>
    <col min="16071" max="16071" width="12" style="3" customWidth="1"/>
    <col min="16072" max="16110" width="9.140625" style="3"/>
    <col min="16111" max="16111" width="6" style="3" customWidth="1"/>
    <col min="16112" max="16112" width="31.7109375" style="3" customWidth="1"/>
    <col min="16113" max="16113" width="10.85546875" style="3" customWidth="1"/>
    <col min="16114" max="16114" width="11.42578125" style="3" customWidth="1"/>
    <col min="16115" max="16115" width="10.7109375" style="3" customWidth="1"/>
    <col min="16116" max="16116" width="11" style="3" customWidth="1"/>
    <col min="16117" max="16117" width="9.28515625" style="3" customWidth="1"/>
    <col min="16118" max="16118" width="10.85546875" style="3" customWidth="1"/>
    <col min="16119" max="16119" width="9.28515625" style="3" customWidth="1"/>
    <col min="16120" max="16120" width="10.42578125" style="3" customWidth="1"/>
    <col min="16121" max="16121" width="9.140625" style="3"/>
    <col min="16122" max="16122" width="31.85546875" style="3" bestFit="1" customWidth="1"/>
    <col min="16123" max="16123" width="14.140625" style="3" bestFit="1" customWidth="1"/>
    <col min="16124" max="16124" width="7.42578125" style="3" bestFit="1" customWidth="1"/>
    <col min="16125" max="16125" width="14.140625" style="3" customWidth="1"/>
    <col min="16126" max="16126" width="7.42578125" style="3" customWidth="1"/>
    <col min="16127" max="16127" width="12.5703125" style="3" customWidth="1"/>
    <col min="16128" max="16128" width="7.42578125" style="3" customWidth="1"/>
    <col min="16129" max="16129" width="14.140625" style="3" customWidth="1"/>
    <col min="16130" max="16130" width="7.42578125" style="3" customWidth="1"/>
    <col min="16131" max="16315" width="9.140625" style="3"/>
    <col min="16316" max="16316" width="5.140625" style="3" customWidth="1"/>
    <col min="16317" max="16317" width="23.85546875" style="3" bestFit="1" customWidth="1"/>
    <col min="16318" max="16325" width="13.85546875" style="3" customWidth="1"/>
    <col min="16326" max="16326" width="10.5703125" style="3" bestFit="1" customWidth="1"/>
    <col min="16327" max="16327" width="12" style="3" customWidth="1"/>
    <col min="16328" max="16384" width="9.140625" style="3"/>
  </cols>
  <sheetData>
    <row r="1" spans="1:10" ht="44.25" customHeight="1">
      <c r="A1" s="46" t="s">
        <v>40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3.25" customHeight="1">
      <c r="J2" s="5" t="s">
        <v>0</v>
      </c>
    </row>
    <row r="3" spans="1:10" ht="28.5" customHeight="1">
      <c r="A3" s="47" t="s">
        <v>6</v>
      </c>
      <c r="B3" s="48" t="s">
        <v>7</v>
      </c>
      <c r="C3" s="49" t="s">
        <v>8</v>
      </c>
      <c r="D3" s="50"/>
      <c r="E3" s="51" t="s">
        <v>9</v>
      </c>
      <c r="F3" s="51"/>
      <c r="G3" s="49" t="s">
        <v>1</v>
      </c>
      <c r="H3" s="49"/>
      <c r="I3" s="52" t="s">
        <v>10</v>
      </c>
      <c r="J3" s="50"/>
    </row>
    <row r="4" spans="1:10" s="7" customFormat="1" ht="52.5" customHeight="1">
      <c r="A4" s="47"/>
      <c r="B4" s="47"/>
      <c r="C4" s="6" t="s">
        <v>5</v>
      </c>
      <c r="D4" s="1" t="s">
        <v>11</v>
      </c>
      <c r="E4" s="40" t="s">
        <v>5</v>
      </c>
      <c r="F4" s="1" t="s">
        <v>11</v>
      </c>
      <c r="G4" s="40" t="s">
        <v>5</v>
      </c>
      <c r="H4" s="1" t="s">
        <v>11</v>
      </c>
      <c r="I4" s="40" t="s">
        <v>5</v>
      </c>
      <c r="J4" s="1" t="s">
        <v>11</v>
      </c>
    </row>
    <row r="5" spans="1:10" s="7" customFormat="1" ht="27" customHeight="1">
      <c r="A5" s="41" t="s">
        <v>4</v>
      </c>
      <c r="B5" s="41"/>
      <c r="C5" s="8">
        <f t="shared" ref="C5:J5" si="0">+C6+C18</f>
        <v>179669.58640899998</v>
      </c>
      <c r="D5" s="9">
        <f t="shared" si="0"/>
        <v>1</v>
      </c>
      <c r="E5" s="8">
        <f t="shared" si="0"/>
        <v>127233.1750273628</v>
      </c>
      <c r="F5" s="9">
        <f t="shared" si="0"/>
        <v>1</v>
      </c>
      <c r="G5" s="8">
        <f t="shared" si="0"/>
        <v>23358.887213184629</v>
      </c>
      <c r="H5" s="9">
        <f t="shared" si="0"/>
        <v>0.99999999999999989</v>
      </c>
      <c r="I5" s="8">
        <f t="shared" si="0"/>
        <v>62637.191637979995</v>
      </c>
      <c r="J5" s="9">
        <f t="shared" si="0"/>
        <v>1</v>
      </c>
    </row>
    <row r="6" spans="1:10" s="7" customFormat="1" ht="45.75" customHeight="1">
      <c r="A6" s="42" t="s">
        <v>2</v>
      </c>
      <c r="B6" s="43"/>
      <c r="C6" s="10">
        <f>SUM(C7:C17)</f>
        <v>149638.70297599997</v>
      </c>
      <c r="D6" s="11">
        <f>+C6/C5</f>
        <v>0.83285494204546295</v>
      </c>
      <c r="E6" s="10">
        <f>SUM(E7:E17)</f>
        <v>113129.93321031494</v>
      </c>
      <c r="F6" s="11">
        <f>+E6/E5</f>
        <v>0.88915436705863216</v>
      </c>
      <c r="G6" s="10">
        <f>SUM(G7:G17)</f>
        <v>18932.706435939348</v>
      </c>
      <c r="H6" s="11">
        <f>+G6/G5</f>
        <v>0.81051405673353394</v>
      </c>
      <c r="I6" s="10">
        <f>SUM(I7:I17)</f>
        <v>42724.278401239993</v>
      </c>
      <c r="J6" s="11">
        <f>+I6/I5</f>
        <v>0.6820912190343823</v>
      </c>
    </row>
    <row r="7" spans="1:10" s="17" customFormat="1" ht="25.5" customHeight="1">
      <c r="A7" s="12">
        <v>1</v>
      </c>
      <c r="B7" s="13" t="s">
        <v>12</v>
      </c>
      <c r="C7" s="16">
        <v>50941.240293000003</v>
      </c>
      <c r="D7" s="15">
        <f t="shared" ref="D7:D17" si="1">+C7/$C$5</f>
        <v>0.28352734211252273</v>
      </c>
      <c r="E7" s="16">
        <v>36777.871822027751</v>
      </c>
      <c r="F7" s="15">
        <f t="shared" ref="F7:F17" si="2">+E7/$E$5</f>
        <v>0.28905882301623215</v>
      </c>
      <c r="G7" s="14">
        <v>5372.0761027732397</v>
      </c>
      <c r="H7" s="15">
        <f t="shared" ref="H7:H17" si="3">+G7/$G$5</f>
        <v>0.22997996667157325</v>
      </c>
      <c r="I7" s="14">
        <v>12346.61505601</v>
      </c>
      <c r="J7" s="15">
        <f t="shared" ref="J7:J17" si="4">+I7/$I$5</f>
        <v>0.19711316444978741</v>
      </c>
    </row>
    <row r="8" spans="1:10" s="22" customFormat="1" ht="25.5" customHeight="1">
      <c r="A8" s="18">
        <v>2</v>
      </c>
      <c r="B8" s="19" t="s">
        <v>14</v>
      </c>
      <c r="C8" s="21">
        <v>26764.308055000001</v>
      </c>
      <c r="D8" s="2">
        <f t="shared" si="1"/>
        <v>0.14896404333048172</v>
      </c>
      <c r="E8" s="21">
        <v>19343.28021049716</v>
      </c>
      <c r="F8" s="2">
        <f t="shared" si="2"/>
        <v>0.15203016199459921</v>
      </c>
      <c r="G8" s="20">
        <v>3136.2314728851097</v>
      </c>
      <c r="H8" s="2">
        <f t="shared" si="3"/>
        <v>0.13426288008766546</v>
      </c>
      <c r="I8" s="20">
        <v>4134.9947426899998</v>
      </c>
      <c r="J8" s="2">
        <f t="shared" si="4"/>
        <v>6.6015008568531514E-2</v>
      </c>
    </row>
    <row r="9" spans="1:10" s="17" customFormat="1" ht="25.5" customHeight="1">
      <c r="A9" s="23">
        <v>3</v>
      </c>
      <c r="B9" s="24" t="s">
        <v>13</v>
      </c>
      <c r="C9" s="27">
        <v>25274.480964999999</v>
      </c>
      <c r="D9" s="26">
        <f t="shared" si="1"/>
        <v>0.14067200504077051</v>
      </c>
      <c r="E9" s="27">
        <v>21450.395997081378</v>
      </c>
      <c r="F9" s="26">
        <f t="shared" si="2"/>
        <v>0.16859121838677885</v>
      </c>
      <c r="G9" s="25">
        <v>2276.0240114590401</v>
      </c>
      <c r="H9" s="26">
        <f t="shared" si="3"/>
        <v>9.7437176295554317E-2</v>
      </c>
      <c r="I9" s="25">
        <v>8052.3868877499999</v>
      </c>
      <c r="J9" s="26">
        <f t="shared" si="4"/>
        <v>0.12855600126981817</v>
      </c>
    </row>
    <row r="10" spans="1:10" s="22" customFormat="1" ht="25.5" customHeight="1">
      <c r="A10" s="18">
        <v>4</v>
      </c>
      <c r="B10" s="19" t="s">
        <v>15</v>
      </c>
      <c r="C10" s="21">
        <v>15907.889196</v>
      </c>
      <c r="D10" s="2">
        <f t="shared" si="1"/>
        <v>8.8539688402172134E-2</v>
      </c>
      <c r="E10" s="21">
        <v>13041.833359537661</v>
      </c>
      <c r="F10" s="2">
        <f t="shared" si="2"/>
        <v>0.1025034025656664</v>
      </c>
      <c r="G10" s="20">
        <v>1483.4373651016699</v>
      </c>
      <c r="H10" s="2">
        <f t="shared" si="3"/>
        <v>6.3506337076894764E-2</v>
      </c>
      <c r="I10" s="20">
        <v>6151.4155047200002</v>
      </c>
      <c r="J10" s="2">
        <f t="shared" si="4"/>
        <v>9.8207077039355897E-2</v>
      </c>
    </row>
    <row r="11" spans="1:10" s="17" customFormat="1" ht="25.5" customHeight="1">
      <c r="A11" s="23">
        <v>5</v>
      </c>
      <c r="B11" s="24" t="s">
        <v>17</v>
      </c>
      <c r="C11" s="27">
        <v>9539.5731689999993</v>
      </c>
      <c r="D11" s="26">
        <f t="shared" si="1"/>
        <v>5.3095091716213495E-2</v>
      </c>
      <c r="E11" s="27">
        <v>8115.0986311839097</v>
      </c>
      <c r="F11" s="26">
        <f t="shared" si="2"/>
        <v>6.3781310412466513E-2</v>
      </c>
      <c r="G11" s="25">
        <v>2226.52432247254</v>
      </c>
      <c r="H11" s="26">
        <f t="shared" si="3"/>
        <v>9.5318081814094568E-2</v>
      </c>
      <c r="I11" s="25">
        <v>1798.2767524999999</v>
      </c>
      <c r="J11" s="26">
        <f t="shared" si="4"/>
        <v>2.870940898649129E-2</v>
      </c>
    </row>
    <row r="12" spans="1:10" s="22" customFormat="1" ht="25.5" customHeight="1">
      <c r="A12" s="18">
        <v>6</v>
      </c>
      <c r="B12" s="19" t="s">
        <v>16</v>
      </c>
      <c r="C12" s="21">
        <v>7127.9815930000004</v>
      </c>
      <c r="D12" s="2">
        <f t="shared" si="1"/>
        <v>3.9672722220074896E-2</v>
      </c>
      <c r="E12" s="21">
        <v>6260.1217297060894</v>
      </c>
      <c r="F12" s="2">
        <f t="shared" si="2"/>
        <v>4.9201961110848534E-2</v>
      </c>
      <c r="G12" s="20">
        <v>1183.46609981182</v>
      </c>
      <c r="H12" s="2">
        <f t="shared" si="3"/>
        <v>5.0664489665579078E-2</v>
      </c>
      <c r="I12" s="20">
        <v>1958.14793629</v>
      </c>
      <c r="J12" s="2">
        <f t="shared" si="4"/>
        <v>3.1261745379763783E-2</v>
      </c>
    </row>
    <row r="13" spans="1:10" s="17" customFormat="1" ht="25.5" customHeight="1">
      <c r="A13" s="23">
        <v>7</v>
      </c>
      <c r="B13" s="24" t="s">
        <v>18</v>
      </c>
      <c r="C13" s="27">
        <v>6058.8480680000002</v>
      </c>
      <c r="D13" s="26">
        <f t="shared" si="1"/>
        <v>3.3722168504399144E-2</v>
      </c>
      <c r="E13" s="27">
        <v>3065.6820251658796</v>
      </c>
      <c r="F13" s="26">
        <f t="shared" si="2"/>
        <v>2.4094989569399438E-2</v>
      </c>
      <c r="G13" s="25">
        <v>1366.5950258385299</v>
      </c>
      <c r="H13" s="26">
        <f t="shared" si="3"/>
        <v>5.8504286328638661E-2</v>
      </c>
      <c r="I13" s="25">
        <v>3590.1622662399996</v>
      </c>
      <c r="J13" s="26">
        <f t="shared" si="4"/>
        <v>5.7316782128257304E-2</v>
      </c>
    </row>
    <row r="14" spans="1:10" s="22" customFormat="1" ht="25.5" customHeight="1">
      <c r="A14" s="18">
        <v>8</v>
      </c>
      <c r="B14" s="19" t="s">
        <v>19</v>
      </c>
      <c r="C14" s="21">
        <v>3584.9756670000002</v>
      </c>
      <c r="D14" s="2">
        <f t="shared" si="1"/>
        <v>1.9953158120145937E-2</v>
      </c>
      <c r="E14" s="21">
        <v>2340.82415196991</v>
      </c>
      <c r="F14" s="2">
        <f t="shared" si="2"/>
        <v>1.839790723973124E-2</v>
      </c>
      <c r="G14" s="20">
        <v>421.14946936168002</v>
      </c>
      <c r="H14" s="2">
        <f t="shared" si="3"/>
        <v>1.8029517652877209E-2</v>
      </c>
      <c r="I14" s="20">
        <v>2466.3960913400001</v>
      </c>
      <c r="J14" s="2">
        <f t="shared" si="4"/>
        <v>3.9375904743540635E-2</v>
      </c>
    </row>
    <row r="15" spans="1:10" s="17" customFormat="1" ht="25.5" customHeight="1">
      <c r="A15" s="23">
        <v>9</v>
      </c>
      <c r="B15" s="24" t="s">
        <v>21</v>
      </c>
      <c r="C15" s="27">
        <v>2196.3463529999999</v>
      </c>
      <c r="D15" s="26">
        <f t="shared" si="1"/>
        <v>1.2224363604868747E-2</v>
      </c>
      <c r="E15" s="27">
        <v>1053.08663307394</v>
      </c>
      <c r="F15" s="26">
        <f t="shared" si="2"/>
        <v>8.2768242861774293E-3</v>
      </c>
      <c r="G15" s="25">
        <v>832.51587023486002</v>
      </c>
      <c r="H15" s="26">
        <f t="shared" si="3"/>
        <v>3.5640219614783572E-2</v>
      </c>
      <c r="I15" s="25">
        <v>1127.33333548</v>
      </c>
      <c r="J15" s="26">
        <f t="shared" si="4"/>
        <v>1.7997826945939297E-2</v>
      </c>
    </row>
    <row r="16" spans="1:10" s="22" customFormat="1" ht="25.5" customHeight="1">
      <c r="A16" s="18">
        <v>10</v>
      </c>
      <c r="B16" s="19" t="s">
        <v>20</v>
      </c>
      <c r="C16" s="21">
        <v>2084.5153570000002</v>
      </c>
      <c r="D16" s="2">
        <f t="shared" si="1"/>
        <v>1.1601937749524329E-2</v>
      </c>
      <c r="E16" s="21">
        <v>1622.1589045972598</v>
      </c>
      <c r="F16" s="2">
        <f t="shared" si="2"/>
        <v>1.2749496381336062E-2</v>
      </c>
      <c r="G16" s="20">
        <v>559.55014237757996</v>
      </c>
      <c r="H16" s="2">
        <f t="shared" si="3"/>
        <v>2.3954486242039344E-2</v>
      </c>
      <c r="I16" s="20">
        <v>1031.21299765</v>
      </c>
      <c r="J16" s="2">
        <f t="shared" si="4"/>
        <v>1.6463269994766577E-2</v>
      </c>
    </row>
    <row r="17" spans="1:10" s="17" customFormat="1" ht="25.5" customHeight="1">
      <c r="A17" s="28">
        <v>11</v>
      </c>
      <c r="B17" s="29" t="s">
        <v>22</v>
      </c>
      <c r="C17" s="32">
        <v>158.54426000000001</v>
      </c>
      <c r="D17" s="31">
        <f t="shared" si="1"/>
        <v>8.8242124428944662E-4</v>
      </c>
      <c r="E17" s="32">
        <v>59.579745474000006</v>
      </c>
      <c r="F17" s="35">
        <f t="shared" si="2"/>
        <v>4.6827209539639932E-4</v>
      </c>
      <c r="G17" s="30">
        <v>75.136553623279994</v>
      </c>
      <c r="H17" s="31">
        <f t="shared" si="3"/>
        <v>3.2166152838338171E-3</v>
      </c>
      <c r="I17" s="30">
        <v>67.336830569999989</v>
      </c>
      <c r="J17" s="31">
        <f t="shared" si="4"/>
        <v>1.0750295281305425E-3</v>
      </c>
    </row>
    <row r="18" spans="1:10" s="22" customFormat="1" ht="27" customHeight="1">
      <c r="A18" s="44" t="s">
        <v>3</v>
      </c>
      <c r="B18" s="45"/>
      <c r="C18" s="37">
        <f>SUM(C19:C35)</f>
        <v>30030.883432999999</v>
      </c>
      <c r="D18" s="34">
        <f>+C18/C5</f>
        <v>0.16714505795453702</v>
      </c>
      <c r="E18" s="33">
        <f>SUM(E19:E35)</f>
        <v>14103.24181704786</v>
      </c>
      <c r="F18" s="34">
        <f>+E18/E5</f>
        <v>0.11084563294136779</v>
      </c>
      <c r="G18" s="33">
        <f>SUM(G19:G35)</f>
        <v>4426.1807772452803</v>
      </c>
      <c r="H18" s="34">
        <f>+G18/G5</f>
        <v>0.18948594326646598</v>
      </c>
      <c r="I18" s="33">
        <f>SUM(I19:I35)</f>
        <v>19912.913236739998</v>
      </c>
      <c r="J18" s="34">
        <f>+I18/I5</f>
        <v>0.31790878096561764</v>
      </c>
    </row>
    <row r="19" spans="1:10" s="17" customFormat="1" ht="25.5" customHeight="1">
      <c r="A19" s="23">
        <v>12</v>
      </c>
      <c r="B19" s="24" t="s">
        <v>23</v>
      </c>
      <c r="C19" s="27">
        <v>5647.7981900000004</v>
      </c>
      <c r="D19" s="26">
        <f t="shared" ref="D19:D35" si="5">+C19/$C$5</f>
        <v>3.1434358495952386E-2</v>
      </c>
      <c r="E19" s="27">
        <v>3517.3676800168905</v>
      </c>
      <c r="F19" s="26">
        <f t="shared" ref="F19:F35" si="6">+E19/$E$5</f>
        <v>2.7645051530471077E-2</v>
      </c>
      <c r="G19" s="25">
        <v>631.47124857943004</v>
      </c>
      <c r="H19" s="26">
        <f t="shared" ref="H19:H35" si="7">+G19/$G$5</f>
        <v>2.7033447390550525E-2</v>
      </c>
      <c r="I19" s="25">
        <v>3132.71409993</v>
      </c>
      <c r="J19" s="26">
        <f t="shared" ref="J19:J35" si="8">+I19/$I$5</f>
        <v>5.0013642342650655E-2</v>
      </c>
    </row>
    <row r="20" spans="1:10" s="22" customFormat="1" ht="25.5" customHeight="1">
      <c r="A20" s="18">
        <v>13</v>
      </c>
      <c r="B20" s="19" t="s">
        <v>24</v>
      </c>
      <c r="C20" s="21">
        <v>4637.958987</v>
      </c>
      <c r="D20" s="2">
        <f t="shared" si="5"/>
        <v>2.5813823472839451E-2</v>
      </c>
      <c r="E20" s="21">
        <v>335.48629800087997</v>
      </c>
      <c r="F20" s="2">
        <f t="shared" si="6"/>
        <v>2.6367831969038753E-3</v>
      </c>
      <c r="G20" s="20">
        <v>549.32126352146997</v>
      </c>
      <c r="H20" s="2">
        <f t="shared" si="7"/>
        <v>2.351658529398663E-2</v>
      </c>
      <c r="I20" s="20">
        <v>4055.0502849999998</v>
      </c>
      <c r="J20" s="2">
        <f t="shared" si="8"/>
        <v>6.4738698829869379E-2</v>
      </c>
    </row>
    <row r="21" spans="1:10" s="17" customFormat="1" ht="25.5" customHeight="1">
      <c r="A21" s="23">
        <v>14</v>
      </c>
      <c r="B21" s="24" t="s">
        <v>26</v>
      </c>
      <c r="C21" s="27">
        <v>3773.3325020000002</v>
      </c>
      <c r="D21" s="26">
        <f t="shared" si="5"/>
        <v>2.1001509367369407E-2</v>
      </c>
      <c r="E21" s="27">
        <v>1371.9665999433701</v>
      </c>
      <c r="F21" s="26">
        <f t="shared" si="6"/>
        <v>1.0783088606004798E-2</v>
      </c>
      <c r="G21" s="25">
        <v>444.62207466261998</v>
      </c>
      <c r="H21" s="26">
        <f t="shared" si="7"/>
        <v>1.9034385953610782E-2</v>
      </c>
      <c r="I21" s="25">
        <v>3127.3678906199998</v>
      </c>
      <c r="J21" s="26">
        <f t="shared" si="8"/>
        <v>4.9928290346972125E-2</v>
      </c>
    </row>
    <row r="22" spans="1:10" s="22" customFormat="1" ht="25.5" customHeight="1">
      <c r="A22" s="18">
        <v>15</v>
      </c>
      <c r="B22" s="19" t="s">
        <v>25</v>
      </c>
      <c r="C22" s="21">
        <v>3596.330293</v>
      </c>
      <c r="D22" s="2">
        <f t="shared" si="5"/>
        <v>2.0016355382559355E-2</v>
      </c>
      <c r="E22" s="21">
        <v>2043.3914638696697</v>
      </c>
      <c r="F22" s="2">
        <f t="shared" si="6"/>
        <v>1.6060209638171941E-2</v>
      </c>
      <c r="G22" s="20">
        <v>527.44455158727999</v>
      </c>
      <c r="H22" s="2">
        <f t="shared" si="7"/>
        <v>2.2580037600831025E-2</v>
      </c>
      <c r="I22" s="20">
        <v>1816.73954774</v>
      </c>
      <c r="J22" s="2">
        <f t="shared" si="8"/>
        <v>2.9004166697640096E-2</v>
      </c>
    </row>
    <row r="23" spans="1:10" s="17" customFormat="1" ht="25.5" customHeight="1">
      <c r="A23" s="23">
        <v>16</v>
      </c>
      <c r="B23" s="24" t="s">
        <v>27</v>
      </c>
      <c r="C23" s="27">
        <v>3403.7590719999998</v>
      </c>
      <c r="D23" s="26">
        <f t="shared" si="5"/>
        <v>1.8944547822644174E-2</v>
      </c>
      <c r="E23" s="27">
        <v>2188.7677323635098</v>
      </c>
      <c r="F23" s="26">
        <f t="shared" si="6"/>
        <v>1.7202806830001631E-2</v>
      </c>
      <c r="G23" s="25">
        <v>434.28973128971001</v>
      </c>
      <c r="H23" s="26">
        <f t="shared" si="7"/>
        <v>1.85920556628477E-2</v>
      </c>
      <c r="I23" s="25">
        <v>1923.6844372200001</v>
      </c>
      <c r="J23" s="26">
        <f t="shared" si="8"/>
        <v>3.0711537138162114E-2</v>
      </c>
    </row>
    <row r="24" spans="1:10" s="22" customFormat="1" ht="25.5" customHeight="1">
      <c r="A24" s="18">
        <v>17</v>
      </c>
      <c r="B24" s="19" t="s">
        <v>28</v>
      </c>
      <c r="C24" s="21">
        <v>2391.7940610000001</v>
      </c>
      <c r="D24" s="2">
        <f t="shared" si="5"/>
        <v>1.3312181036334766E-2</v>
      </c>
      <c r="E24" s="21">
        <v>979.6043486757701</v>
      </c>
      <c r="F24" s="2">
        <f t="shared" si="6"/>
        <v>7.6992839993586274E-3</v>
      </c>
      <c r="G24" s="20">
        <v>255.03078629552999</v>
      </c>
      <c r="H24" s="2">
        <f t="shared" si="7"/>
        <v>1.0917933888202563E-2</v>
      </c>
      <c r="I24" s="20">
        <v>2088.4418986700002</v>
      </c>
      <c r="J24" s="2">
        <f t="shared" si="8"/>
        <v>3.3341882738620029E-2</v>
      </c>
    </row>
    <row r="25" spans="1:10" s="17" customFormat="1" ht="25.5" customHeight="1">
      <c r="A25" s="23">
        <v>18</v>
      </c>
      <c r="B25" s="24" t="s">
        <v>29</v>
      </c>
      <c r="C25" s="27">
        <v>1714.6647599999999</v>
      </c>
      <c r="D25" s="26">
        <f t="shared" si="5"/>
        <v>9.5434335563991095E-3</v>
      </c>
      <c r="E25" s="27">
        <v>924.11700250684987</v>
      </c>
      <c r="F25" s="26">
        <f t="shared" si="6"/>
        <v>7.2631764656357041E-3</v>
      </c>
      <c r="G25" s="25">
        <v>367.36473730265999</v>
      </c>
      <c r="H25" s="26">
        <f t="shared" si="7"/>
        <v>1.5726979369775185E-2</v>
      </c>
      <c r="I25" s="25">
        <v>1129.9295876400001</v>
      </c>
      <c r="J25" s="26">
        <f t="shared" si="8"/>
        <v>1.8039275997087784E-2</v>
      </c>
    </row>
    <row r="26" spans="1:10" s="22" customFormat="1" ht="25.5" customHeight="1">
      <c r="A26" s="18">
        <v>19</v>
      </c>
      <c r="B26" s="19" t="s">
        <v>30</v>
      </c>
      <c r="C26" s="21">
        <v>1490.4351409999999</v>
      </c>
      <c r="D26" s="2">
        <f t="shared" si="5"/>
        <v>8.2954225630996452E-3</v>
      </c>
      <c r="E26" s="21">
        <v>808.2014433715201</v>
      </c>
      <c r="F26" s="2">
        <f t="shared" si="6"/>
        <v>6.3521282338329455E-3</v>
      </c>
      <c r="G26" s="20">
        <v>259.08973803346998</v>
      </c>
      <c r="H26" s="2">
        <f t="shared" si="7"/>
        <v>1.10916986613656E-2</v>
      </c>
      <c r="I26" s="20">
        <v>981.52583484000002</v>
      </c>
      <c r="J26" s="2">
        <f t="shared" si="8"/>
        <v>1.5670016633454124E-2</v>
      </c>
    </row>
    <row r="27" spans="1:10" s="17" customFormat="1" ht="25.5" customHeight="1">
      <c r="A27" s="23">
        <v>20</v>
      </c>
      <c r="B27" s="24" t="s">
        <v>31</v>
      </c>
      <c r="C27" s="27">
        <v>657.56103499999995</v>
      </c>
      <c r="D27" s="26">
        <f t="shared" si="5"/>
        <v>3.6598349678566493E-3</v>
      </c>
      <c r="E27" s="27">
        <v>469.11144151177001</v>
      </c>
      <c r="F27" s="26">
        <f t="shared" si="6"/>
        <v>3.6870214188310774E-3</v>
      </c>
      <c r="G27" s="25">
        <v>154.28374129997999</v>
      </c>
      <c r="H27" s="26">
        <f t="shared" si="7"/>
        <v>6.6049268482659771E-3</v>
      </c>
      <c r="I27" s="25">
        <v>301.14333573000005</v>
      </c>
      <c r="J27" s="26">
        <f t="shared" si="8"/>
        <v>4.807740063930358E-3</v>
      </c>
    </row>
    <row r="28" spans="1:10" s="22" customFormat="1" ht="25.5" customHeight="1">
      <c r="A28" s="18">
        <v>21</v>
      </c>
      <c r="B28" s="19" t="s">
        <v>32</v>
      </c>
      <c r="C28" s="21">
        <v>608.40420099999994</v>
      </c>
      <c r="D28" s="2">
        <f t="shared" si="5"/>
        <v>3.3862392247902668E-3</v>
      </c>
      <c r="E28" s="21">
        <v>381.36311784349004</v>
      </c>
      <c r="F28" s="2">
        <f t="shared" si="6"/>
        <v>2.997355978591857E-3</v>
      </c>
      <c r="G28" s="20">
        <v>101.74262782185001</v>
      </c>
      <c r="H28" s="2">
        <f t="shared" si="7"/>
        <v>4.3556281980942427E-3</v>
      </c>
      <c r="I28" s="20">
        <v>389.17818302000001</v>
      </c>
      <c r="J28" s="2">
        <f t="shared" si="8"/>
        <v>6.2132125154861226E-3</v>
      </c>
    </row>
    <row r="29" spans="1:10" s="17" customFormat="1" ht="25.5" customHeight="1">
      <c r="A29" s="23">
        <v>22</v>
      </c>
      <c r="B29" s="24" t="s">
        <v>33</v>
      </c>
      <c r="C29" s="27">
        <v>586.25561400000004</v>
      </c>
      <c r="D29" s="26">
        <f t="shared" si="5"/>
        <v>3.2629652336675797E-3</v>
      </c>
      <c r="E29" s="27">
        <v>392.79030649664003</v>
      </c>
      <c r="F29" s="26">
        <f t="shared" si="6"/>
        <v>3.0871689432584422E-3</v>
      </c>
      <c r="G29" s="25">
        <v>223.53446419845002</v>
      </c>
      <c r="H29" s="26">
        <f t="shared" si="7"/>
        <v>9.5695681972503728E-3</v>
      </c>
      <c r="I29" s="25">
        <v>154.97852866999997</v>
      </c>
      <c r="J29" s="26">
        <f t="shared" si="8"/>
        <v>2.4742253702196462E-3</v>
      </c>
    </row>
    <row r="30" spans="1:10" s="22" customFormat="1" ht="25.5" customHeight="1">
      <c r="A30" s="18">
        <v>23</v>
      </c>
      <c r="B30" s="19" t="s">
        <v>34</v>
      </c>
      <c r="C30" s="21">
        <v>330.10473500000001</v>
      </c>
      <c r="D30" s="2">
        <f t="shared" si="5"/>
        <v>1.8372877769560249E-3</v>
      </c>
      <c r="E30" s="21">
        <v>215.50208467698002</v>
      </c>
      <c r="F30" s="2">
        <f t="shared" si="6"/>
        <v>1.6937570301977774E-3</v>
      </c>
      <c r="G30" s="20">
        <v>44.034217293419999</v>
      </c>
      <c r="H30" s="2">
        <f t="shared" si="7"/>
        <v>1.885116225423848E-3</v>
      </c>
      <c r="I30" s="20">
        <v>273.65473802999998</v>
      </c>
      <c r="J30" s="2">
        <f t="shared" si="8"/>
        <v>4.3688858148625822E-3</v>
      </c>
    </row>
    <row r="31" spans="1:10" s="17" customFormat="1" ht="25.5" customHeight="1">
      <c r="A31" s="23">
        <v>24</v>
      </c>
      <c r="B31" s="24" t="s">
        <v>36</v>
      </c>
      <c r="C31" s="27">
        <v>308.03268600000001</v>
      </c>
      <c r="D31" s="26">
        <f t="shared" si="5"/>
        <v>1.7144397789105729E-3</v>
      </c>
      <c r="E31" s="27">
        <v>201.65506553739002</v>
      </c>
      <c r="F31" s="26">
        <f t="shared" si="6"/>
        <v>1.584925201261558E-3</v>
      </c>
      <c r="G31" s="25">
        <v>50.580762438679997</v>
      </c>
      <c r="H31" s="26">
        <f t="shared" si="7"/>
        <v>2.1653755154111246E-3</v>
      </c>
      <c r="I31" s="25">
        <v>165.67364812</v>
      </c>
      <c r="J31" s="26">
        <f t="shared" si="8"/>
        <v>2.6449724802084509E-3</v>
      </c>
    </row>
    <row r="32" spans="1:10" s="22" customFormat="1" ht="25.5" customHeight="1">
      <c r="A32" s="18">
        <v>25</v>
      </c>
      <c r="B32" s="19" t="s">
        <v>35</v>
      </c>
      <c r="C32" s="21">
        <v>301.75260600000001</v>
      </c>
      <c r="D32" s="2">
        <f t="shared" si="5"/>
        <v>1.6794862838560231E-3</v>
      </c>
      <c r="E32" s="53">
        <v>1.1100519155799999</v>
      </c>
      <c r="F32" s="38">
        <f t="shared" si="6"/>
        <v>8.7245477867016359E-6</v>
      </c>
      <c r="G32" s="20">
        <v>272.36409867169999</v>
      </c>
      <c r="H32" s="2">
        <f t="shared" si="7"/>
        <v>1.1659977471785023E-2</v>
      </c>
      <c r="I32" s="20">
        <v>184.05382134000001</v>
      </c>
      <c r="J32" s="39">
        <f t="shared" si="8"/>
        <v>2.9384111344544889E-3</v>
      </c>
    </row>
    <row r="33" spans="1:10" s="17" customFormat="1" ht="25.5" customHeight="1">
      <c r="A33" s="23">
        <v>26</v>
      </c>
      <c r="B33" s="24" t="s">
        <v>37</v>
      </c>
      <c r="C33" s="27">
        <v>235.32641799999999</v>
      </c>
      <c r="D33" s="26">
        <f t="shared" si="5"/>
        <v>1.3097732493484054E-3</v>
      </c>
      <c r="E33" s="27">
        <v>116.01823245603998</v>
      </c>
      <c r="F33" s="26">
        <f t="shared" si="6"/>
        <v>9.1185520153127576E-4</v>
      </c>
      <c r="G33" s="25">
        <v>38.569395347140002</v>
      </c>
      <c r="H33" s="26">
        <f t="shared" si="7"/>
        <v>1.651165785216429E-3</v>
      </c>
      <c r="I33" s="25">
        <v>22.848693670000003</v>
      </c>
      <c r="J33" s="26">
        <f t="shared" si="8"/>
        <v>3.6477838601157401E-4</v>
      </c>
    </row>
    <row r="34" spans="1:10" s="22" customFormat="1" ht="25.5" customHeight="1">
      <c r="A34" s="18">
        <v>27</v>
      </c>
      <c r="B34" s="19" t="s">
        <v>39</v>
      </c>
      <c r="C34" s="21">
        <v>186.40711099999999</v>
      </c>
      <c r="D34" s="2">
        <f t="shared" si="5"/>
        <v>1.0374995274696226E-3</v>
      </c>
      <c r="E34" s="21">
        <v>53.70826385582</v>
      </c>
      <c r="F34" s="39">
        <f t="shared" si="6"/>
        <v>4.2212468441716938E-4</v>
      </c>
      <c r="G34" s="20">
        <v>23.33924278868</v>
      </c>
      <c r="H34" s="2">
        <f t="shared" si="7"/>
        <v>9.9915901710876266E-4</v>
      </c>
      <c r="I34" s="20">
        <v>70.100720840000008</v>
      </c>
      <c r="J34" s="2">
        <f t="shared" si="8"/>
        <v>1.1191549143064472E-3</v>
      </c>
    </row>
    <row r="35" spans="1:10" s="17" customFormat="1" ht="25.5" customHeight="1">
      <c r="A35" s="28">
        <v>28</v>
      </c>
      <c r="B35" s="29" t="s">
        <v>38</v>
      </c>
      <c r="C35" s="32">
        <v>160.96602100000001</v>
      </c>
      <c r="D35" s="31">
        <f t="shared" si="5"/>
        <v>8.9590021448358458E-4</v>
      </c>
      <c r="E35" s="32">
        <v>103.08068400568999</v>
      </c>
      <c r="F35" s="35">
        <f t="shared" si="6"/>
        <v>8.101714351113334E-4</v>
      </c>
      <c r="G35" s="30">
        <v>49.098096113209998</v>
      </c>
      <c r="H35" s="31">
        <f t="shared" si="7"/>
        <v>2.1019021867401799E-3</v>
      </c>
      <c r="I35" s="30">
        <v>95.827985659999996</v>
      </c>
      <c r="J35" s="31">
        <f t="shared" si="8"/>
        <v>1.5298895616816703E-3</v>
      </c>
    </row>
    <row r="36" spans="1:10" ht="27" customHeight="1"/>
  </sheetData>
  <mergeCells count="10">
    <mergeCell ref="A5:B5"/>
    <mergeCell ref="A6:B6"/>
    <mergeCell ref="A18:B18"/>
    <mergeCell ref="A1:J1"/>
    <mergeCell ref="A3:A4"/>
    <mergeCell ref="B3:B4"/>
    <mergeCell ref="C3:D3"/>
    <mergeCell ref="E3:F3"/>
    <mergeCell ref="G3:H3"/>
    <mergeCell ref="I3:J3"/>
  </mergeCells>
  <conditionalFormatting sqref="E7:E17 E19:E35">
    <cfRule type="cellIs" dxfId="0" priority="1" stopIfTrue="1" operator="equal">
      <formula>0</formula>
    </cfRule>
  </conditionalFormatting>
  <printOptions horizontalCentered="1"/>
  <pageMargins left="0.15748031496062992" right="0.19685039370078741" top="0.62992125984251968" bottom="0.15748031496062992" header="0.15748031496062992" footer="0.15748031496062992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</vt:lpstr>
      <vt:lpstr>'5'!Область_печати</vt:lpstr>
    </vt:vector>
  </TitlesOfParts>
  <Company>CBRUz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Sheripbaev_F</dc:creator>
  <cp:lastModifiedBy>Abduvaliev_Sh</cp:lastModifiedBy>
  <cp:lastPrinted>2018-04-24T12:16:33Z</cp:lastPrinted>
  <dcterms:created xsi:type="dcterms:W3CDTF">2018-04-16T05:58:40Z</dcterms:created>
  <dcterms:modified xsi:type="dcterms:W3CDTF">2018-10-04T13:44:18Z</dcterms:modified>
</cp:coreProperties>
</file>