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3735" windowWidth="12120" windowHeight="1560" tabRatio="611" activeTab="1"/>
  </bookViews>
  <sheets>
    <sheet name="масофавий банк хиз.фойдал. 0103" sheetId="1" r:id="rId1"/>
    <sheet name="пользов.дистан.банк.обсл. 0103" sheetId="2" r:id="rId2"/>
    <sheet name="masofaviy bank xiz.foydal. 0103" sheetId="3" r:id="rId3"/>
    <sheet name="Num..custom.appl.dist.bank.0103" sheetId="4" r:id="rId4"/>
  </sheets>
  <definedNames/>
  <calcPr fullCalcOnLoad="1"/>
</workbook>
</file>

<file path=xl/sharedStrings.xml><?xml version="1.0" encoding="utf-8"?>
<sst xmlns="http://schemas.openxmlformats.org/spreadsheetml/2006/main" count="144" uniqueCount="138">
  <si>
    <t>№</t>
  </si>
  <si>
    <t>Жами</t>
  </si>
  <si>
    <t>Банк</t>
  </si>
  <si>
    <t>ТИФ Миллий банки</t>
  </si>
  <si>
    <t>АТ "Ўзбекистон саноат-қурилиш банки"</t>
  </si>
  <si>
    <t>"Агробанк" АТБ</t>
  </si>
  <si>
    <t>"Ипотека-банк" АТИБ</t>
  </si>
  <si>
    <t>"Микрокредитбанк" АТБ</t>
  </si>
  <si>
    <t xml:space="preserve">АТ Халқ банки </t>
  </si>
  <si>
    <t>Чет эл кап. иштир. "Савдогар" АТБ</t>
  </si>
  <si>
    <t>АТБ "Қишлоқ қурилиш банк"</t>
  </si>
  <si>
    <t>Чет эл кап. иштир. "Hamkorbank" АТБ</t>
  </si>
  <si>
    <t>"Асака" АТБ</t>
  </si>
  <si>
    <t>"Ипак Йўли" АИТБ</t>
  </si>
  <si>
    <t>"Трастбанк" ХАБ</t>
  </si>
  <si>
    <t>АТ "Алоқабанк"</t>
  </si>
  <si>
    <t>"КДБ Банк Ўзбекистон" АЖ</t>
  </si>
  <si>
    <t>"Туркистон" ХАТБ</t>
  </si>
  <si>
    <t>Эрон "Содерот" банки</t>
  </si>
  <si>
    <t>"Капиталбанк" АТБ</t>
  </si>
  <si>
    <t>"Равнақбанк" ХАТБ</t>
  </si>
  <si>
    <t>"Давр-Банк" ХАТБ</t>
  </si>
  <si>
    <t>"Invest Finance Bank" АТБ</t>
  </si>
  <si>
    <t>"Asia Alliance Bank" АТБ</t>
  </si>
  <si>
    <t>"Hi-Tech Bank" ХАТБ</t>
  </si>
  <si>
    <t>"Ориент Финанс" ХАТБ</t>
  </si>
  <si>
    <t>Bank</t>
  </si>
  <si>
    <t>Jami</t>
  </si>
  <si>
    <t>TIF Milliy banki</t>
  </si>
  <si>
    <t>AT "O‘zbekiston sanoat-qurilish banki"</t>
  </si>
  <si>
    <t>"Agrobank" ATB</t>
  </si>
  <si>
    <t>"Ipoteka-bank" ATIB</t>
  </si>
  <si>
    <t>"Mikrokreditbank" ATB</t>
  </si>
  <si>
    <t xml:space="preserve">AT Xalq banki </t>
  </si>
  <si>
    <t>Chet el kap. ishtir. "Savdogar" ATB</t>
  </si>
  <si>
    <t>ATB "Qishloq qurilish bank"</t>
  </si>
  <si>
    <t>Chet el kap. ishtir. "Hamkorbank" ATB</t>
  </si>
  <si>
    <t>"Asaka" ATB</t>
  </si>
  <si>
    <t>"Ipak Yo‘li" AITB</t>
  </si>
  <si>
    <t>AT "Aloqabank"</t>
  </si>
  <si>
    <t>"KDB Bank O‘zbekiston" AJ</t>
  </si>
  <si>
    <t>"Turkiston" XATB</t>
  </si>
  <si>
    <t>Eron "Soderot" banki</t>
  </si>
  <si>
    <t>"Kapitalbank" ATB</t>
  </si>
  <si>
    <t>"Ravnaqbank" XATB</t>
  </si>
  <si>
    <t>"Davr-Bank" XATB</t>
  </si>
  <si>
    <t>"Invest Finance Bank" ATB</t>
  </si>
  <si>
    <t>"Asia Alliance Bank" ATB</t>
  </si>
  <si>
    <t>"Hi-Tech Bank" XATB</t>
  </si>
  <si>
    <t>"Orient Finans" XATB</t>
  </si>
  <si>
    <t>Итого</t>
  </si>
  <si>
    <t>Национальный банк ВЭД</t>
  </si>
  <si>
    <t>АКБ "Узпромстройбанк"</t>
  </si>
  <si>
    <t>АКБ "Агробанк"</t>
  </si>
  <si>
    <t>АКИБ "Ипотека-банк"</t>
  </si>
  <si>
    <t>АКБ "Микрокредитбанк"</t>
  </si>
  <si>
    <t>АК Народный банк</t>
  </si>
  <si>
    <t>АКБ "Савдогарбанк" с уч. ин. кап.</t>
  </si>
  <si>
    <t>АКБ "Кишлок курилиш банк"</t>
  </si>
  <si>
    <t>АКБ "Hamkorbank" с уч. ин. кап.</t>
  </si>
  <si>
    <t>АКБ "Асака"</t>
  </si>
  <si>
    <t>АИКБ "Ипак Йули"</t>
  </si>
  <si>
    <t>ЧАБ "Трастбанк"</t>
  </si>
  <si>
    <t>АКБ "Алокабанк"</t>
  </si>
  <si>
    <t>АО "КДБ Банк Узбекистан"</t>
  </si>
  <si>
    <t>ЧАКБ "Туркистон"</t>
  </si>
  <si>
    <t>АКБ "Капиталбанк"</t>
  </si>
  <si>
    <t xml:space="preserve">ЧАКБ "Равнак-Банк" </t>
  </si>
  <si>
    <t xml:space="preserve">ЧАКБ "Давр-банк" </t>
  </si>
  <si>
    <t>АКБ "Invest Finance Bank"</t>
  </si>
  <si>
    <t>АКБ "Asia Alliance Bank"</t>
  </si>
  <si>
    <t>ЧЗАКБ "Hi-Tech Bank"</t>
  </si>
  <si>
    <t>ЧАКБ "Ориент Финанс"</t>
  </si>
  <si>
    <t>Всего</t>
  </si>
  <si>
    <t>Юридик шахслар ва якка тартибдаги тадбиркорлар</t>
  </si>
  <si>
    <t>Жисмоний шахслар</t>
  </si>
  <si>
    <t>Юридические лица и индивидуальные предприниматели</t>
  </si>
  <si>
    <t>Физические лица</t>
  </si>
  <si>
    <t>Yuridik shaxslar va yakka tartibdagi tadbirkorlar</t>
  </si>
  <si>
    <t>Jismoniy shaxslar</t>
  </si>
  <si>
    <t>“Ўзагроэкспортбанк” АТБ</t>
  </si>
  <si>
    <t>АКБ “Узагроэкспортбанк”</t>
  </si>
  <si>
    <t>“Uzagroeksportbank” АТB</t>
  </si>
  <si>
    <t>ДБ "Садерот Иран"</t>
  </si>
  <si>
    <t>"Trastbank" XAB</t>
  </si>
  <si>
    <t>National bank for FEA</t>
  </si>
  <si>
    <t>JSCB "Uzbek Industrial and Construction Bank"</t>
  </si>
  <si>
    <t xml:space="preserve">JSCB "Agrobank" </t>
  </si>
  <si>
    <t>JSCB "Mikrokreditbank"</t>
  </si>
  <si>
    <t>JSCB "Xalq banki"</t>
  </si>
  <si>
    <t xml:space="preserve">JSCB "Savdogar" </t>
  </si>
  <si>
    <t>JSCB "Qishloq qurilish bank"</t>
  </si>
  <si>
    <t xml:space="preserve">JSCB "Turonbank" </t>
  </si>
  <si>
    <t xml:space="preserve">JSCB "Hamkorbank" </t>
  </si>
  <si>
    <t xml:space="preserve">JSCB "Asaka" </t>
  </si>
  <si>
    <t>JSICB "Ipak Yuli"</t>
  </si>
  <si>
    <t xml:space="preserve">PJSB "Trastbank" </t>
  </si>
  <si>
    <t>JSC "Aloqabank"</t>
  </si>
  <si>
    <t xml:space="preserve">JSCMB "Ipoteka-bank" </t>
  </si>
  <si>
    <t xml:space="preserve">JSC "KDB Bank Uzbekiston" </t>
  </si>
  <si>
    <t xml:space="preserve">PJSCB "Turkiston" </t>
  </si>
  <si>
    <t>Subsidiary bank of "Saderat Iran"</t>
  </si>
  <si>
    <t xml:space="preserve">JSCB "Kapitalbank" </t>
  </si>
  <si>
    <t xml:space="preserve">PJSCB "Ravnaqbank" </t>
  </si>
  <si>
    <t xml:space="preserve">PJSCB "Davr-Bank" </t>
  </si>
  <si>
    <t xml:space="preserve">JSCB "Invest Finance Bank" </t>
  </si>
  <si>
    <t xml:space="preserve">JSCB "Asia Alliance Bank" </t>
  </si>
  <si>
    <t xml:space="preserve">PJSCB "Hi-Tech Bank" </t>
  </si>
  <si>
    <t xml:space="preserve">PJSCB "Orient Finans" </t>
  </si>
  <si>
    <t xml:space="preserve">JSCB "Uzagroeksportbank" </t>
  </si>
  <si>
    <t>Bank's name</t>
  </si>
  <si>
    <t>Total by banks</t>
  </si>
  <si>
    <t>Total by types</t>
  </si>
  <si>
    <t>Legal Entities and  individual entrepreneurs</t>
  </si>
  <si>
    <t>Individuals</t>
  </si>
  <si>
    <t xml:space="preserve">JSCB "Universal bank" </t>
  </si>
  <si>
    <t xml:space="preserve">JSCB "Madad Invest Bank" </t>
  </si>
  <si>
    <t>"Universal bank" ATB</t>
  </si>
  <si>
    <t>"Madad Invest Bank" ATB</t>
  </si>
  <si>
    <t>АКБ "Универсалбанк"</t>
  </si>
  <si>
    <t>АКБ "Мадад Инвест Банк"</t>
  </si>
  <si>
    <t>"Универсал банк" АТБ</t>
  </si>
  <si>
    <t>"Мадад Инвест Банк" АТБ</t>
  </si>
  <si>
    <t>"ZIRAAT BANK UZBEKISTAN" АЖ</t>
  </si>
  <si>
    <t>АО "ZIRAAT BANK UZBEKISTAN"</t>
  </si>
  <si>
    <t>"ZIRAAT BANK UZBEKISTAN" AJ</t>
  </si>
  <si>
    <t>JSC "ZIRAAT BANK UZBEKISTAN"</t>
  </si>
  <si>
    <t>"Туронбанк" АТБ</t>
  </si>
  <si>
    <t>АКБ "Туронбанк"</t>
  </si>
  <si>
    <t>"Turonbank" ATB</t>
  </si>
  <si>
    <t>Масофадан банк хизматларини кўрсатувчи тизимлардан
фойдаланувчиларнинг сони 2019 йил 1 март ҳолатига</t>
  </si>
  <si>
    <t>Masofadan bank xizmatlarini ko‘rsatuvchi tizimlardan
foydalanuvchilarning soni 2019 yil 1 mart holatiga</t>
  </si>
  <si>
    <t>Number of customers applied remote banking systems as of March 1, 2019</t>
  </si>
  <si>
    <t>“Пойтахт банк” АЖ</t>
  </si>
  <si>
    <t>АО "Пойтахт банк"</t>
  </si>
  <si>
    <t>"Poytaxt bank" ATB</t>
  </si>
  <si>
    <t xml:space="preserve">JSC "Poytaxt bank" </t>
  </si>
  <si>
    <t>Количество пользователей систем дистанционного
банковского обслуживания на 1 марта 2019 г.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</si>
</sst>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сўм&quot;;\-#,##0\ &quot;сўм&quot;"/>
    <numFmt numFmtId="173" formatCode="#,##0\ &quot;сўм&quot;;[Red]\-#,##0\ &quot;сўм&quot;"/>
    <numFmt numFmtId="174" formatCode="#,##0.00\ &quot;сўм&quot;;\-#,##0.00\ &quot;сўм&quot;"/>
    <numFmt numFmtId="175" formatCode="#,##0.00\ &quot;сўм&quot;;[Red]\-#,##0.00\ &quot;сўм&quot;"/>
    <numFmt numFmtId="176" formatCode="_-* #,##0\ &quot;сўм&quot;_-;\-* #,##0\ &quot;сўм&quot;_-;_-* &quot;-&quot;\ &quot;сўм&quot;_-;_-@_-"/>
    <numFmt numFmtId="177" formatCode="_-* #,##0\ _с_ў_м_-;\-* #,##0\ _с_ў_м_-;_-* &quot;-&quot;\ _с_ў_м_-;_-@_-"/>
    <numFmt numFmtId="178" formatCode="_-* #,##0.00\ &quot;сўм&quot;_-;\-* #,##0.00\ &quot;сўм&quot;_-;_-* &quot;-&quot;??\ &quot;сўм&quot;_-;_-@_-"/>
    <numFmt numFmtId="179" formatCode="_-* #,##0.00\ _с_ў_м_-;\-* #,##0.00\ _с_ў_м_-;_-* &quot;-&quot;??\ _с_ў_м_-;_-@_-"/>
    <numFmt numFmtId="180" formatCode="&quot;€&quot;\ #,##0;&quot;€&quot;\ \-#,##0"/>
    <numFmt numFmtId="181" formatCode="&quot;€&quot;\ #,##0;[Red]&quot;€&quot;\ \-#,##0"/>
    <numFmt numFmtId="182" formatCode="&quot;€&quot;\ #,##0.00;&quot;€&quot;\ \-#,##0.00"/>
    <numFmt numFmtId="183" formatCode="&quot;€&quot;\ #,##0.00;[Red]&quot;€&quot;\ \-#,##0.00"/>
    <numFmt numFmtId="184" formatCode="_ &quot;€&quot;\ * #,##0_ ;_ &quot;€&quot;\ * \-#,##0_ ;_ &quot;€&quot;\ * &quot;-&quot;_ ;_ @_ "/>
    <numFmt numFmtId="185" formatCode="_ * #,##0_ ;_ * \-#,##0_ ;_ * &quot;-&quot;_ ;_ @_ "/>
    <numFmt numFmtId="186" formatCode="_ &quot;€&quot;\ * #,##0.00_ ;_ &quot;€&quot;\ * \-#,##0.00_ ;_ &quot;€&quot;\ * &quot;-&quot;??_ ;_ @_ "/>
    <numFmt numFmtId="187" formatCode="_ * #,##0.00_ ;_ * \-#,##0.00_ ;_ * &quot;-&quot;??_ ;_ @_ 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-* #,##0.0_р_._-;\-* #,##0.0_р_._-;_-* &quot;-&quot;??_р_._-;_-@_-"/>
    <numFmt numFmtId="193" formatCode="_-* #,##0_р_._-;\-* #,##0_р_._-;_-* &quot;-&quot;??_р_._-;_-@_-"/>
    <numFmt numFmtId="194" formatCode="#,##0.00_р_."/>
    <numFmt numFmtId="195" formatCode="_-* #,##0.000_р_._-;\-* #,##0.000_р_._-;_-* &quot;-&quot;??_р_._-;_-@_-"/>
    <numFmt numFmtId="196" formatCode="_-* #,##0.0000_р_._-;\-* #,##0.0000_р_._-;_-* &quot;-&quot;??_р_._-;_-@_-"/>
    <numFmt numFmtId="197" formatCode="[$-FC19]d\ mmmm\ yyyy\ &quot;г.&quot;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193" fontId="1" fillId="33" borderId="12" xfId="60" applyNumberFormat="1" applyFont="1" applyFill="1" applyBorder="1" applyAlignment="1">
      <alignment/>
    </xf>
    <xf numFmtId="193" fontId="1" fillId="33" borderId="13" xfId="60" applyNumberFormat="1" applyFont="1" applyFill="1" applyBorder="1" applyAlignment="1">
      <alignment/>
    </xf>
    <xf numFmtId="193" fontId="1" fillId="33" borderId="11" xfId="60" applyNumberFormat="1" applyFont="1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/>
    </xf>
    <xf numFmtId="193" fontId="1" fillId="33" borderId="19" xfId="60" applyNumberFormat="1" applyFont="1" applyFill="1" applyBorder="1" applyAlignment="1">
      <alignment/>
    </xf>
    <xf numFmtId="193" fontId="1" fillId="33" borderId="18" xfId="60" applyNumberFormat="1" applyFont="1" applyFill="1" applyBorder="1" applyAlignment="1">
      <alignment/>
    </xf>
    <xf numFmtId="0" fontId="1" fillId="33" borderId="13" xfId="0" applyFont="1" applyFill="1" applyBorder="1" applyAlignment="1">
      <alignment/>
    </xf>
    <xf numFmtId="193" fontId="1" fillId="33" borderId="11" xfId="60" applyNumberFormat="1" applyFont="1" applyFill="1" applyBorder="1" applyAlignment="1">
      <alignment horizontal="right"/>
    </xf>
    <xf numFmtId="193" fontId="1" fillId="33" borderId="18" xfId="60" applyNumberFormat="1" applyFont="1" applyFill="1" applyBorder="1" applyAlignment="1">
      <alignment horizontal="right"/>
    </xf>
    <xf numFmtId="0" fontId="2" fillId="34" borderId="2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193" fontId="2" fillId="33" borderId="22" xfId="60" applyNumberFormat="1" applyFont="1" applyFill="1" applyBorder="1" applyAlignment="1">
      <alignment/>
    </xf>
    <xf numFmtId="193" fontId="2" fillId="33" borderId="23" xfId="60" applyNumberFormat="1" applyFont="1" applyFill="1" applyBorder="1" applyAlignment="1">
      <alignment/>
    </xf>
    <xf numFmtId="193" fontId="2" fillId="33" borderId="24" xfId="60" applyNumberFormat="1" applyFont="1" applyFill="1" applyBorder="1" applyAlignment="1">
      <alignment/>
    </xf>
    <xf numFmtId="193" fontId="1" fillId="33" borderId="25" xfId="60" applyNumberFormat="1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193" fontId="2" fillId="0" borderId="22" xfId="60" applyNumberFormat="1" applyFont="1" applyFill="1" applyBorder="1" applyAlignment="1">
      <alignment horizontal="right" vertical="center"/>
    </xf>
    <xf numFmtId="193" fontId="2" fillId="0" borderId="23" xfId="60" applyNumberFormat="1" applyFont="1" applyFill="1" applyBorder="1" applyAlignment="1">
      <alignment horizontal="right" vertical="center"/>
    </xf>
    <xf numFmtId="193" fontId="2" fillId="0" borderId="24" xfId="60" applyNumberFormat="1" applyFont="1" applyFill="1" applyBorder="1" applyAlignment="1">
      <alignment horizontal="right" vertical="center"/>
    </xf>
    <xf numFmtId="193" fontId="1" fillId="33" borderId="13" xfId="60" applyNumberFormat="1" applyFont="1" applyFill="1" applyBorder="1" applyAlignment="1">
      <alignment horizontal="right"/>
    </xf>
    <xf numFmtId="0" fontId="1" fillId="33" borderId="26" xfId="0" applyFont="1" applyFill="1" applyBorder="1" applyAlignment="1">
      <alignment/>
    </xf>
    <xf numFmtId="193" fontId="1" fillId="33" borderId="26" xfId="60" applyNumberFormat="1" applyFont="1" applyFill="1" applyBorder="1" applyAlignment="1">
      <alignment horizontal="right"/>
    </xf>
    <xf numFmtId="0" fontId="1" fillId="33" borderId="26" xfId="0" applyFont="1" applyFill="1" applyBorder="1" applyAlignment="1">
      <alignment horizontal="center"/>
    </xf>
    <xf numFmtId="193" fontId="2" fillId="0" borderId="15" xfId="60" applyNumberFormat="1" applyFont="1" applyFill="1" applyBorder="1" applyAlignment="1">
      <alignment horizontal="right" vertical="center"/>
    </xf>
    <xf numFmtId="193" fontId="2" fillId="0" borderId="16" xfId="60" applyNumberFormat="1" applyFont="1" applyFill="1" applyBorder="1" applyAlignment="1">
      <alignment horizontal="right" vertical="center"/>
    </xf>
    <xf numFmtId="193" fontId="1" fillId="0" borderId="0" xfId="0" applyNumberFormat="1" applyFont="1" applyAlignment="1">
      <alignment/>
    </xf>
    <xf numFmtId="193" fontId="1" fillId="33" borderId="27" xfId="60" applyNumberFormat="1" applyFont="1" applyFill="1" applyBorder="1" applyAlignment="1">
      <alignment horizontal="right"/>
    </xf>
    <xf numFmtId="193" fontId="1" fillId="33" borderId="10" xfId="60" applyNumberFormat="1" applyFont="1" applyFill="1" applyBorder="1" applyAlignment="1">
      <alignment horizontal="right"/>
    </xf>
    <xf numFmtId="193" fontId="1" fillId="33" borderId="17" xfId="60" applyNumberFormat="1" applyFont="1" applyFill="1" applyBorder="1" applyAlignment="1">
      <alignment horizontal="right"/>
    </xf>
    <xf numFmtId="193" fontId="1" fillId="33" borderId="28" xfId="60" applyNumberFormat="1" applyFont="1" applyFill="1" applyBorder="1" applyAlignment="1">
      <alignment horizontal="right"/>
    </xf>
    <xf numFmtId="0" fontId="2" fillId="34" borderId="29" xfId="0" applyFont="1" applyFill="1" applyBorder="1" applyAlignment="1">
      <alignment horizontal="center" vertical="center" wrapText="1"/>
    </xf>
    <xf numFmtId="193" fontId="3" fillId="0" borderId="0" xfId="0" applyNumberFormat="1" applyFont="1" applyAlignment="1">
      <alignment/>
    </xf>
    <xf numFmtId="193" fontId="1" fillId="33" borderId="19" xfId="60" applyNumberFormat="1" applyFont="1" applyFill="1" applyBorder="1" applyAlignment="1">
      <alignment horizontal="right"/>
    </xf>
    <xf numFmtId="193" fontId="2" fillId="33" borderId="15" xfId="60" applyNumberFormat="1" applyFont="1" applyFill="1" applyBorder="1" applyAlignment="1">
      <alignment/>
    </xf>
    <xf numFmtId="193" fontId="2" fillId="33" borderId="16" xfId="60" applyNumberFormat="1" applyFont="1" applyFill="1" applyBorder="1" applyAlignment="1">
      <alignment/>
    </xf>
    <xf numFmtId="193" fontId="1" fillId="33" borderId="27" xfId="60" applyNumberFormat="1" applyFont="1" applyFill="1" applyBorder="1" applyAlignment="1">
      <alignment/>
    </xf>
    <xf numFmtId="193" fontId="1" fillId="33" borderId="10" xfId="60" applyNumberFormat="1" applyFont="1" applyFill="1" applyBorder="1" applyAlignment="1">
      <alignment/>
    </xf>
    <xf numFmtId="193" fontId="1" fillId="33" borderId="17" xfId="60" applyNumberFormat="1" applyFont="1" applyFill="1" applyBorder="1" applyAlignment="1">
      <alignment/>
    </xf>
    <xf numFmtId="193" fontId="1" fillId="33" borderId="26" xfId="60" applyNumberFormat="1" applyFont="1" applyFill="1" applyBorder="1" applyAlignment="1">
      <alignment/>
    </xf>
    <xf numFmtId="193" fontId="1" fillId="0" borderId="0" xfId="60" applyNumberFormat="1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zoomScale="85" zoomScaleNormal="85" zoomScalePageLayoutView="0" workbookViewId="0" topLeftCell="A1">
      <selection activeCell="D36" sqref="D36"/>
    </sheetView>
  </sheetViews>
  <sheetFormatPr defaultColWidth="9.00390625" defaultRowHeight="12.75"/>
  <cols>
    <col min="1" max="1" width="4.75390625" style="5" customWidth="1"/>
    <col min="2" max="2" width="42.875" style="0" customWidth="1"/>
    <col min="3" max="3" width="24.375" style="0" customWidth="1"/>
    <col min="4" max="4" width="23.00390625" style="0" customWidth="1"/>
    <col min="5" max="5" width="14.25390625" style="0" customWidth="1"/>
    <col min="6" max="6" width="9.75390625" style="0" bestFit="1" customWidth="1"/>
    <col min="7" max="7" width="13.00390625" style="0" bestFit="1" customWidth="1"/>
    <col min="11" max="11" width="10.375" style="0" bestFit="1" customWidth="1"/>
  </cols>
  <sheetData>
    <row r="1" spans="1:11" ht="45.75" customHeight="1" thickBot="1">
      <c r="A1" s="72" t="s">
        <v>130</v>
      </c>
      <c r="B1" s="72"/>
      <c r="C1" s="72"/>
      <c r="D1" s="72"/>
      <c r="E1" s="72"/>
      <c r="F1" s="1"/>
      <c r="G1" s="1"/>
      <c r="H1" s="1"/>
      <c r="I1" s="1"/>
      <c r="J1" s="1"/>
      <c r="K1" s="1"/>
    </row>
    <row r="2" spans="1:5" s="1" customFormat="1" ht="48" thickBot="1">
      <c r="A2" s="29" t="s">
        <v>0</v>
      </c>
      <c r="B2" s="30" t="s">
        <v>2</v>
      </c>
      <c r="C2" s="38" t="s">
        <v>74</v>
      </c>
      <c r="D2" s="40" t="s">
        <v>75</v>
      </c>
      <c r="E2" s="62" t="s">
        <v>1</v>
      </c>
    </row>
    <row r="3" spans="1:11" s="2" customFormat="1" ht="19.5" customHeight="1">
      <c r="A3" s="45">
        <v>1</v>
      </c>
      <c r="B3" s="35" t="s">
        <v>3</v>
      </c>
      <c r="C3" s="44">
        <v>40722</v>
      </c>
      <c r="D3" s="67">
        <v>847513</v>
      </c>
      <c r="E3" s="26">
        <f>+C3+D3</f>
        <v>888235</v>
      </c>
      <c r="F3" s="1"/>
      <c r="G3" s="1"/>
      <c r="H3" s="1"/>
      <c r="I3" s="1"/>
      <c r="J3" s="1"/>
      <c r="K3" s="63"/>
    </row>
    <row r="4" spans="1:11" s="2" customFormat="1" ht="19.5" customHeight="1">
      <c r="A4" s="46">
        <v>2</v>
      </c>
      <c r="B4" s="24" t="s">
        <v>4</v>
      </c>
      <c r="C4" s="25">
        <v>18786</v>
      </c>
      <c r="D4" s="68">
        <v>627835</v>
      </c>
      <c r="E4" s="27">
        <f aca="true" t="shared" si="0" ref="E4:E31">+C4+D4</f>
        <v>646621</v>
      </c>
      <c r="F4" s="1"/>
      <c r="G4" s="1"/>
      <c r="H4" s="1"/>
      <c r="I4" s="1"/>
      <c r="J4" s="1"/>
      <c r="K4" s="63"/>
    </row>
    <row r="5" spans="1:11" s="2" customFormat="1" ht="19.5" customHeight="1">
      <c r="A5" s="46">
        <v>3</v>
      </c>
      <c r="B5" s="24" t="s">
        <v>5</v>
      </c>
      <c r="C5" s="25">
        <v>92000</v>
      </c>
      <c r="D5" s="68">
        <v>1254223</v>
      </c>
      <c r="E5" s="27">
        <f t="shared" si="0"/>
        <v>1346223</v>
      </c>
      <c r="F5" s="1"/>
      <c r="G5" s="1"/>
      <c r="H5" s="1"/>
      <c r="I5" s="1"/>
      <c r="J5" s="1"/>
      <c r="K5" s="63"/>
    </row>
    <row r="6" spans="1:11" s="2" customFormat="1" ht="19.5" customHeight="1">
      <c r="A6" s="46">
        <v>4</v>
      </c>
      <c r="B6" s="24" t="s">
        <v>6</v>
      </c>
      <c r="C6" s="25">
        <v>80287</v>
      </c>
      <c r="D6" s="68">
        <v>756571</v>
      </c>
      <c r="E6" s="27">
        <f t="shared" si="0"/>
        <v>836858</v>
      </c>
      <c r="F6" s="1"/>
      <c r="G6" s="1"/>
      <c r="H6" s="1"/>
      <c r="I6" s="1"/>
      <c r="J6" s="1"/>
      <c r="K6" s="63"/>
    </row>
    <row r="7" spans="1:11" s="2" customFormat="1" ht="19.5" customHeight="1">
      <c r="A7" s="46">
        <v>5</v>
      </c>
      <c r="B7" s="24" t="s">
        <v>7</v>
      </c>
      <c r="C7" s="25">
        <v>26825</v>
      </c>
      <c r="D7" s="68">
        <v>544377</v>
      </c>
      <c r="E7" s="27">
        <f t="shared" si="0"/>
        <v>571202</v>
      </c>
      <c r="F7" s="1"/>
      <c r="G7" s="1"/>
      <c r="H7" s="1"/>
      <c r="I7" s="1"/>
      <c r="J7" s="1"/>
      <c r="K7" s="63"/>
    </row>
    <row r="8" spans="1:11" s="2" customFormat="1" ht="19.5" customHeight="1">
      <c r="A8" s="46">
        <v>6</v>
      </c>
      <c r="B8" s="24" t="s">
        <v>8</v>
      </c>
      <c r="C8" s="25">
        <v>20845</v>
      </c>
      <c r="D8" s="68">
        <v>1944043</v>
      </c>
      <c r="E8" s="27">
        <f t="shared" si="0"/>
        <v>1964888</v>
      </c>
      <c r="F8" s="1"/>
      <c r="G8" s="1"/>
      <c r="H8" s="1"/>
      <c r="I8" s="1"/>
      <c r="J8" s="1"/>
      <c r="K8" s="63"/>
    </row>
    <row r="9" spans="1:11" s="2" customFormat="1" ht="19.5" customHeight="1">
      <c r="A9" s="46">
        <v>7</v>
      </c>
      <c r="B9" s="24" t="s">
        <v>9</v>
      </c>
      <c r="C9" s="25">
        <v>2995</v>
      </c>
      <c r="D9" s="68">
        <v>81276</v>
      </c>
      <c r="E9" s="27">
        <f t="shared" si="0"/>
        <v>84271</v>
      </c>
      <c r="F9" s="1"/>
      <c r="G9" s="1"/>
      <c r="H9" s="1"/>
      <c r="I9" s="1"/>
      <c r="J9" s="1"/>
      <c r="K9" s="63"/>
    </row>
    <row r="10" spans="1:11" s="2" customFormat="1" ht="19.5" customHeight="1">
      <c r="A10" s="46">
        <v>8</v>
      </c>
      <c r="B10" s="24" t="s">
        <v>10</v>
      </c>
      <c r="C10" s="25">
        <v>16113</v>
      </c>
      <c r="D10" s="68">
        <v>242634</v>
      </c>
      <c r="E10" s="27">
        <f t="shared" si="0"/>
        <v>258747</v>
      </c>
      <c r="F10" s="1"/>
      <c r="G10" s="1"/>
      <c r="H10" s="1"/>
      <c r="I10" s="1"/>
      <c r="J10" s="1"/>
      <c r="K10" s="63"/>
    </row>
    <row r="11" spans="1:11" s="2" customFormat="1" ht="19.5" customHeight="1">
      <c r="A11" s="46">
        <v>9</v>
      </c>
      <c r="B11" s="24" t="s">
        <v>127</v>
      </c>
      <c r="C11" s="25">
        <v>14221</v>
      </c>
      <c r="D11" s="68">
        <v>137527</v>
      </c>
      <c r="E11" s="27">
        <f t="shared" si="0"/>
        <v>151748</v>
      </c>
      <c r="F11" s="1"/>
      <c r="G11" s="1"/>
      <c r="H11" s="1"/>
      <c r="I11" s="1"/>
      <c r="J11" s="1"/>
      <c r="K11" s="63"/>
    </row>
    <row r="12" spans="1:11" s="2" customFormat="1" ht="19.5" customHeight="1">
      <c r="A12" s="46">
        <v>10</v>
      </c>
      <c r="B12" s="24" t="s">
        <v>11</v>
      </c>
      <c r="C12" s="25">
        <v>59605</v>
      </c>
      <c r="D12" s="68">
        <v>567299</v>
      </c>
      <c r="E12" s="27">
        <f t="shared" si="0"/>
        <v>626904</v>
      </c>
      <c r="F12" s="1"/>
      <c r="G12" s="1"/>
      <c r="H12" s="1"/>
      <c r="I12" s="1"/>
      <c r="J12" s="1"/>
      <c r="K12" s="63"/>
    </row>
    <row r="13" spans="1:11" s="2" customFormat="1" ht="19.5" customHeight="1">
      <c r="A13" s="46">
        <v>11</v>
      </c>
      <c r="B13" s="24" t="s">
        <v>12</v>
      </c>
      <c r="C13" s="25">
        <v>11864</v>
      </c>
      <c r="D13" s="68">
        <v>545830</v>
      </c>
      <c r="E13" s="27">
        <f t="shared" si="0"/>
        <v>557694</v>
      </c>
      <c r="F13" s="1"/>
      <c r="G13" s="1"/>
      <c r="H13" s="1"/>
      <c r="I13" s="1"/>
      <c r="J13" s="1"/>
      <c r="K13" s="63"/>
    </row>
    <row r="14" spans="1:11" s="2" customFormat="1" ht="19.5" customHeight="1">
      <c r="A14" s="46">
        <v>12</v>
      </c>
      <c r="B14" s="24" t="s">
        <v>13</v>
      </c>
      <c r="C14" s="25">
        <v>12950</v>
      </c>
      <c r="D14" s="68">
        <v>253779</v>
      </c>
      <c r="E14" s="27">
        <f t="shared" si="0"/>
        <v>266729</v>
      </c>
      <c r="F14" s="1"/>
      <c r="G14" s="1"/>
      <c r="H14" s="1"/>
      <c r="I14" s="1"/>
      <c r="J14" s="1"/>
      <c r="K14" s="63"/>
    </row>
    <row r="15" spans="1:11" s="2" customFormat="1" ht="19.5" customHeight="1">
      <c r="A15" s="46">
        <v>13</v>
      </c>
      <c r="B15" s="24" t="s">
        <v>123</v>
      </c>
      <c r="C15" s="25">
        <v>829</v>
      </c>
      <c r="D15" s="68">
        <v>11114</v>
      </c>
      <c r="E15" s="27">
        <f t="shared" si="0"/>
        <v>11943</v>
      </c>
      <c r="F15" s="1"/>
      <c r="G15" s="1"/>
      <c r="H15" s="1"/>
      <c r="I15" s="1"/>
      <c r="J15" s="1"/>
      <c r="K15" s="63"/>
    </row>
    <row r="16" spans="1:11" s="2" customFormat="1" ht="19.5" customHeight="1">
      <c r="A16" s="46">
        <v>14</v>
      </c>
      <c r="B16" s="24" t="s">
        <v>14</v>
      </c>
      <c r="C16" s="25">
        <v>14435</v>
      </c>
      <c r="D16" s="68">
        <v>77498</v>
      </c>
      <c r="E16" s="27">
        <f t="shared" si="0"/>
        <v>91933</v>
      </c>
      <c r="F16" s="1"/>
      <c r="G16" s="1"/>
      <c r="H16" s="1"/>
      <c r="I16" s="1"/>
      <c r="J16" s="1"/>
      <c r="K16" s="63"/>
    </row>
    <row r="17" spans="1:11" s="2" customFormat="1" ht="19.5" customHeight="1">
      <c r="A17" s="46">
        <v>15</v>
      </c>
      <c r="B17" s="24" t="s">
        <v>15</v>
      </c>
      <c r="C17" s="25">
        <v>12877</v>
      </c>
      <c r="D17" s="68">
        <v>200030</v>
      </c>
      <c r="E17" s="27">
        <f t="shared" si="0"/>
        <v>212907</v>
      </c>
      <c r="F17" s="1"/>
      <c r="G17" s="1"/>
      <c r="H17" s="1"/>
      <c r="I17" s="1"/>
      <c r="J17" s="1"/>
      <c r="K17" s="63"/>
    </row>
    <row r="18" spans="1:11" s="2" customFormat="1" ht="19.5" customHeight="1">
      <c r="A18" s="46">
        <v>16</v>
      </c>
      <c r="B18" s="24" t="s">
        <v>16</v>
      </c>
      <c r="C18" s="25">
        <v>643</v>
      </c>
      <c r="D18" s="68">
        <v>31655</v>
      </c>
      <c r="E18" s="27">
        <f t="shared" si="0"/>
        <v>32298</v>
      </c>
      <c r="F18" s="1"/>
      <c r="G18" s="1"/>
      <c r="H18" s="1"/>
      <c r="I18" s="1"/>
      <c r="J18" s="1"/>
      <c r="K18" s="63"/>
    </row>
    <row r="19" spans="1:11" s="2" customFormat="1" ht="19.5" customHeight="1">
      <c r="A19" s="46">
        <v>17</v>
      </c>
      <c r="B19" s="24" t="s">
        <v>17</v>
      </c>
      <c r="C19" s="25">
        <v>2455</v>
      </c>
      <c r="D19" s="68">
        <v>8214</v>
      </c>
      <c r="E19" s="27">
        <f t="shared" si="0"/>
        <v>10669</v>
      </c>
      <c r="F19" s="1"/>
      <c r="G19" s="1"/>
      <c r="H19" s="1"/>
      <c r="I19" s="1"/>
      <c r="J19" s="1"/>
      <c r="K19" s="63"/>
    </row>
    <row r="20" spans="1:11" s="2" customFormat="1" ht="19.5" customHeight="1">
      <c r="A20" s="46">
        <v>18</v>
      </c>
      <c r="B20" s="24" t="s">
        <v>18</v>
      </c>
      <c r="C20" s="25">
        <v>92</v>
      </c>
      <c r="D20" s="68">
        <v>598</v>
      </c>
      <c r="E20" s="27">
        <f t="shared" si="0"/>
        <v>690</v>
      </c>
      <c r="F20" s="1"/>
      <c r="G20" s="1"/>
      <c r="H20" s="1"/>
      <c r="I20" s="1"/>
      <c r="J20" s="1"/>
      <c r="K20" s="63"/>
    </row>
    <row r="21" spans="1:11" s="2" customFormat="1" ht="19.5" customHeight="1">
      <c r="A21" s="46">
        <v>19</v>
      </c>
      <c r="B21" s="24" t="s">
        <v>121</v>
      </c>
      <c r="C21" s="25">
        <v>2470</v>
      </c>
      <c r="D21" s="68">
        <v>24643</v>
      </c>
      <c r="E21" s="27">
        <f t="shared" si="0"/>
        <v>27113</v>
      </c>
      <c r="F21" s="1"/>
      <c r="G21" s="1"/>
      <c r="H21" s="1"/>
      <c r="I21" s="1"/>
      <c r="J21" s="1"/>
      <c r="K21" s="63"/>
    </row>
    <row r="22" spans="1:11" s="2" customFormat="1" ht="19.5" customHeight="1">
      <c r="A22" s="46">
        <v>20</v>
      </c>
      <c r="B22" s="24" t="s">
        <v>19</v>
      </c>
      <c r="C22" s="25">
        <v>19915</v>
      </c>
      <c r="D22" s="68">
        <v>112972</v>
      </c>
      <c r="E22" s="27">
        <f t="shared" si="0"/>
        <v>132887</v>
      </c>
      <c r="F22" s="1"/>
      <c r="G22" s="1"/>
      <c r="H22" s="1"/>
      <c r="I22" s="1"/>
      <c r="J22" s="1"/>
      <c r="K22" s="63"/>
    </row>
    <row r="23" spans="1:11" s="2" customFormat="1" ht="19.5" customHeight="1">
      <c r="A23" s="46">
        <v>21</v>
      </c>
      <c r="B23" s="24" t="s">
        <v>20</v>
      </c>
      <c r="C23" s="25">
        <v>1562</v>
      </c>
      <c r="D23" s="68">
        <v>8769</v>
      </c>
      <c r="E23" s="27">
        <f t="shared" si="0"/>
        <v>10331</v>
      </c>
      <c r="F23" s="1"/>
      <c r="G23" s="1"/>
      <c r="H23" s="1"/>
      <c r="I23" s="1"/>
      <c r="J23" s="1"/>
      <c r="K23" s="63"/>
    </row>
    <row r="24" spans="1:11" s="2" customFormat="1" ht="19.5" customHeight="1">
      <c r="A24" s="46">
        <v>22</v>
      </c>
      <c r="B24" s="24" t="s">
        <v>21</v>
      </c>
      <c r="C24" s="25">
        <v>14847</v>
      </c>
      <c r="D24" s="68">
        <v>44997</v>
      </c>
      <c r="E24" s="27">
        <f t="shared" si="0"/>
        <v>59844</v>
      </c>
      <c r="F24" s="1"/>
      <c r="G24" s="1"/>
      <c r="H24" s="1"/>
      <c r="I24" s="1"/>
      <c r="J24" s="1"/>
      <c r="K24" s="63"/>
    </row>
    <row r="25" spans="1:11" s="2" customFormat="1" ht="19.5" customHeight="1">
      <c r="A25" s="46">
        <v>23</v>
      </c>
      <c r="B25" s="24" t="s">
        <v>22</v>
      </c>
      <c r="C25" s="25">
        <v>14772</v>
      </c>
      <c r="D25" s="68">
        <v>133005</v>
      </c>
      <c r="E25" s="27">
        <f t="shared" si="0"/>
        <v>147777</v>
      </c>
      <c r="F25" s="1"/>
      <c r="G25" s="1"/>
      <c r="H25" s="1"/>
      <c r="I25" s="1"/>
      <c r="J25" s="1"/>
      <c r="K25" s="63"/>
    </row>
    <row r="26" spans="1:11" s="2" customFormat="1" ht="19.5" customHeight="1">
      <c r="A26" s="46">
        <v>24</v>
      </c>
      <c r="B26" s="24" t="s">
        <v>23</v>
      </c>
      <c r="C26" s="25">
        <v>8086</v>
      </c>
      <c r="D26" s="68">
        <v>132764</v>
      </c>
      <c r="E26" s="27">
        <f t="shared" si="0"/>
        <v>140850</v>
      </c>
      <c r="F26" s="1"/>
      <c r="G26" s="1"/>
      <c r="H26" s="1"/>
      <c r="I26" s="1"/>
      <c r="J26" s="1"/>
      <c r="K26" s="63"/>
    </row>
    <row r="27" spans="1:11" s="2" customFormat="1" ht="19.5" customHeight="1">
      <c r="A27" s="46">
        <v>25</v>
      </c>
      <c r="B27" s="24" t="s">
        <v>24</v>
      </c>
      <c r="C27" s="25">
        <v>1101</v>
      </c>
      <c r="D27" s="68">
        <v>18022</v>
      </c>
      <c r="E27" s="27">
        <f t="shared" si="0"/>
        <v>19123</v>
      </c>
      <c r="F27" s="1"/>
      <c r="G27" s="1"/>
      <c r="H27" s="1"/>
      <c r="I27" s="1"/>
      <c r="J27" s="1"/>
      <c r="K27" s="63"/>
    </row>
    <row r="28" spans="1:11" s="2" customFormat="1" ht="19.5" customHeight="1">
      <c r="A28" s="46">
        <v>26</v>
      </c>
      <c r="B28" s="24" t="s">
        <v>25</v>
      </c>
      <c r="C28" s="25">
        <v>6793</v>
      </c>
      <c r="D28" s="68">
        <v>108729</v>
      </c>
      <c r="E28" s="27">
        <f t="shared" si="0"/>
        <v>115522</v>
      </c>
      <c r="F28" s="1"/>
      <c r="G28" s="1"/>
      <c r="H28" s="1"/>
      <c r="I28" s="1"/>
      <c r="J28" s="1"/>
      <c r="K28" s="63"/>
    </row>
    <row r="29" spans="1:11" s="2" customFormat="1" ht="19.5" customHeight="1">
      <c r="A29" s="47">
        <v>27</v>
      </c>
      <c r="B29" s="32" t="s">
        <v>122</v>
      </c>
      <c r="C29" s="33">
        <v>398</v>
      </c>
      <c r="D29" s="69">
        <v>2683</v>
      </c>
      <c r="E29" s="27">
        <f t="shared" si="0"/>
        <v>3081</v>
      </c>
      <c r="F29" s="1"/>
      <c r="G29" s="1"/>
      <c r="H29" s="1"/>
      <c r="I29" s="1"/>
      <c r="J29" s="1"/>
      <c r="K29" s="63"/>
    </row>
    <row r="30" spans="1:11" s="2" customFormat="1" ht="19.5" customHeight="1">
      <c r="A30" s="47">
        <v>28</v>
      </c>
      <c r="B30" s="32" t="s">
        <v>80</v>
      </c>
      <c r="C30" s="33">
        <v>113</v>
      </c>
      <c r="D30" s="69">
        <v>233</v>
      </c>
      <c r="E30" s="34">
        <f t="shared" si="0"/>
        <v>346</v>
      </c>
      <c r="F30" s="1"/>
      <c r="G30" s="1"/>
      <c r="H30" s="1"/>
      <c r="I30" s="1"/>
      <c r="J30" s="1"/>
      <c r="K30" s="63"/>
    </row>
    <row r="31" spans="1:11" s="2" customFormat="1" ht="19.5" customHeight="1" thickBot="1">
      <c r="A31" s="54">
        <v>29</v>
      </c>
      <c r="B31" s="52" t="s">
        <v>133</v>
      </c>
      <c r="C31" s="64">
        <v>0</v>
      </c>
      <c r="D31" s="60">
        <v>93</v>
      </c>
      <c r="E31" s="70">
        <f t="shared" si="0"/>
        <v>93</v>
      </c>
      <c r="F31" s="1"/>
      <c r="G31" s="1"/>
      <c r="H31" s="1"/>
      <c r="I31" s="1"/>
      <c r="J31" s="1"/>
      <c r="K31" s="63"/>
    </row>
    <row r="32" spans="1:11" s="2" customFormat="1" ht="16.5" thickBot="1">
      <c r="A32" s="73" t="s">
        <v>1</v>
      </c>
      <c r="B32" s="74"/>
      <c r="C32" s="65">
        <f>SUM(C3:C31)</f>
        <v>498601</v>
      </c>
      <c r="D32" s="66">
        <f>SUM(D3:D31)</f>
        <v>8718926</v>
      </c>
      <c r="E32" s="66">
        <f>SUM(E3:E31)</f>
        <v>9217527</v>
      </c>
      <c r="F32" s="1"/>
      <c r="G32" s="1"/>
      <c r="H32" s="1"/>
      <c r="I32" s="1"/>
      <c r="J32" s="1"/>
      <c r="K32" s="63"/>
    </row>
    <row r="33" spans="1:11" s="2" customFormat="1" ht="16.5" customHeight="1">
      <c r="A33" s="3"/>
      <c r="B33" s="4"/>
      <c r="C33" s="4"/>
      <c r="D33" s="4"/>
      <c r="E33" s="4"/>
      <c r="F33" s="1"/>
      <c r="G33" s="1"/>
      <c r="H33" s="1"/>
      <c r="I33" s="1"/>
      <c r="J33" s="1"/>
      <c r="K33" s="1"/>
    </row>
    <row r="34" spans="6:11" ht="12.75">
      <c r="F34" s="1"/>
      <c r="G34" s="1"/>
      <c r="H34" s="1"/>
      <c r="I34" s="1"/>
      <c r="J34" s="1"/>
      <c r="K34" s="1"/>
    </row>
    <row r="35" spans="2:11" ht="15.75">
      <c r="B35" s="6"/>
      <c r="F35" s="1"/>
      <c r="G35" s="1"/>
      <c r="H35" s="1"/>
      <c r="I35" s="1"/>
      <c r="J35" s="1"/>
      <c r="K35" s="1"/>
    </row>
    <row r="36" spans="2:11" ht="15.75">
      <c r="B36" s="6"/>
      <c r="F36" s="1"/>
      <c r="G36" s="1"/>
      <c r="H36" s="1"/>
      <c r="I36" s="1"/>
      <c r="J36" s="1"/>
      <c r="K36" s="1"/>
    </row>
    <row r="37" spans="1:11" ht="15.75">
      <c r="A37" s="7"/>
      <c r="B37" s="8"/>
      <c r="C37" s="6"/>
      <c r="D37" s="6"/>
      <c r="E37" s="6"/>
      <c r="F37" s="1"/>
      <c r="G37" s="1"/>
      <c r="H37" s="1"/>
      <c r="I37" s="1"/>
      <c r="J37" s="1"/>
      <c r="K37" s="1"/>
    </row>
    <row r="38" spans="1:11" s="9" customFormat="1" ht="15.75">
      <c r="A38" s="7"/>
      <c r="B38" s="8"/>
      <c r="C38" s="6"/>
      <c r="D38" s="6"/>
      <c r="E38" s="6"/>
      <c r="F38" s="1"/>
      <c r="G38" s="1"/>
      <c r="H38" s="1"/>
      <c r="I38" s="1"/>
      <c r="J38" s="1"/>
      <c r="K38" s="1"/>
    </row>
    <row r="39" spans="1:5" ht="15">
      <c r="A39" s="10"/>
      <c r="B39" s="11"/>
      <c r="C39" s="2"/>
      <c r="D39" s="2"/>
      <c r="E39" s="2"/>
    </row>
    <row r="40" spans="1:5" ht="15">
      <c r="A40" s="10"/>
      <c r="B40" s="11"/>
      <c r="C40" s="2"/>
      <c r="D40" s="2"/>
      <c r="E40" s="2"/>
    </row>
    <row r="41" spans="1:5" ht="15">
      <c r="A41" s="10"/>
      <c r="B41" s="11"/>
      <c r="C41" s="2"/>
      <c r="D41" s="2"/>
      <c r="E41" s="2"/>
    </row>
    <row r="42" spans="1:5" ht="15">
      <c r="A42" s="10"/>
      <c r="B42" s="11"/>
      <c r="C42" s="2"/>
      <c r="D42" s="2"/>
      <c r="E42" s="2"/>
    </row>
    <row r="43" spans="1:5" ht="15">
      <c r="A43" s="10"/>
      <c r="B43" s="11"/>
      <c r="C43" s="2"/>
      <c r="D43" s="2"/>
      <c r="E43" s="2"/>
    </row>
    <row r="44" spans="1:5" ht="15">
      <c r="A44" s="10"/>
      <c r="B44" s="11"/>
      <c r="C44" s="2"/>
      <c r="D44" s="2"/>
      <c r="E44" s="2"/>
    </row>
    <row r="45" spans="1:5" ht="15">
      <c r="A45" s="10"/>
      <c r="B45" s="11"/>
      <c r="C45" s="2"/>
      <c r="D45" s="2"/>
      <c r="E45" s="2"/>
    </row>
    <row r="46" spans="1:5" ht="15">
      <c r="A46" s="10"/>
      <c r="B46" s="11"/>
      <c r="C46" s="2"/>
      <c r="D46" s="2"/>
      <c r="E46" s="2"/>
    </row>
    <row r="47" spans="1:5" ht="15">
      <c r="A47" s="10"/>
      <c r="B47" s="11"/>
      <c r="C47" s="2"/>
      <c r="D47" s="2"/>
      <c r="E47" s="2"/>
    </row>
    <row r="48" spans="1:5" ht="15">
      <c r="A48" s="10"/>
      <c r="B48" s="11"/>
      <c r="C48" s="2"/>
      <c r="D48" s="2"/>
      <c r="E48" s="2"/>
    </row>
    <row r="49" spans="1:5" ht="15">
      <c r="A49" s="10"/>
      <c r="B49" s="11"/>
      <c r="C49" s="2"/>
      <c r="D49" s="2"/>
      <c r="E49" s="2"/>
    </row>
    <row r="50" spans="1:5" ht="15">
      <c r="A50" s="10"/>
      <c r="B50" s="11"/>
      <c r="C50" s="2"/>
      <c r="D50" s="2"/>
      <c r="E50" s="2"/>
    </row>
    <row r="51" spans="1:5" ht="15">
      <c r="A51" s="10"/>
      <c r="B51" s="11"/>
      <c r="C51" s="2"/>
      <c r="D51" s="2"/>
      <c r="E51" s="2"/>
    </row>
    <row r="52" spans="1:5" ht="15">
      <c r="A52" s="10"/>
      <c r="B52" s="11"/>
      <c r="C52" s="2"/>
      <c r="D52" s="2"/>
      <c r="E52" s="2"/>
    </row>
    <row r="53" spans="1:5" ht="15">
      <c r="A53" s="10"/>
      <c r="B53" s="11"/>
      <c r="C53" s="2"/>
      <c r="D53" s="2"/>
      <c r="E53" s="2"/>
    </row>
    <row r="54" spans="1:5" ht="15">
      <c r="A54" s="10"/>
      <c r="B54" s="11"/>
      <c r="C54" s="2"/>
      <c r="D54" s="2"/>
      <c r="E54" s="2"/>
    </row>
    <row r="55" spans="1:5" ht="15">
      <c r="A55" s="10"/>
      <c r="B55" s="11"/>
      <c r="C55" s="2"/>
      <c r="D55" s="2"/>
      <c r="E55" s="2"/>
    </row>
    <row r="56" spans="1:5" ht="15">
      <c r="A56" s="10"/>
      <c r="B56" s="11"/>
      <c r="C56" s="2"/>
      <c r="D56" s="2"/>
      <c r="E56" s="2"/>
    </row>
    <row r="57" spans="1:5" ht="15">
      <c r="A57" s="10"/>
      <c r="B57" s="11"/>
      <c r="C57" s="2"/>
      <c r="D57" s="2"/>
      <c r="E57" s="2"/>
    </row>
    <row r="58" spans="1:5" ht="15">
      <c r="A58" s="10"/>
      <c r="B58" s="11"/>
      <c r="C58" s="2"/>
      <c r="D58" s="2"/>
      <c r="E58" s="2"/>
    </row>
    <row r="59" spans="1:5" ht="15">
      <c r="A59" s="10"/>
      <c r="B59" s="11"/>
      <c r="C59" s="2"/>
      <c r="D59" s="2"/>
      <c r="E59" s="2"/>
    </row>
    <row r="60" spans="1:5" ht="15">
      <c r="A60" s="10"/>
      <c r="B60" s="11"/>
      <c r="C60" s="2"/>
      <c r="D60" s="2"/>
      <c r="E60" s="2"/>
    </row>
    <row r="61" spans="1:5" ht="15">
      <c r="A61" s="10"/>
      <c r="B61" s="11"/>
      <c r="C61" s="2"/>
      <c r="D61" s="2"/>
      <c r="E61" s="2"/>
    </row>
    <row r="62" spans="1:5" ht="15">
      <c r="A62" s="10"/>
      <c r="B62" s="11"/>
      <c r="C62" s="2"/>
      <c r="D62" s="2"/>
      <c r="E62" s="2"/>
    </row>
    <row r="63" spans="1:5" ht="15">
      <c r="A63" s="10"/>
      <c r="B63" s="11"/>
      <c r="C63" s="2"/>
      <c r="D63" s="2"/>
      <c r="E63" s="2"/>
    </row>
    <row r="64" spans="1:5" ht="15">
      <c r="A64" s="10"/>
      <c r="B64" s="11"/>
      <c r="C64" s="2"/>
      <c r="D64" s="2"/>
      <c r="E64" s="2"/>
    </row>
    <row r="65" spans="1:5" ht="15">
      <c r="A65" s="10"/>
      <c r="B65" s="11"/>
      <c r="C65" s="2"/>
      <c r="D65" s="2"/>
      <c r="E65" s="2"/>
    </row>
    <row r="66" spans="1:5" ht="15">
      <c r="A66" s="10"/>
      <c r="B66" s="11"/>
      <c r="C66" s="2"/>
      <c r="D66" s="2"/>
      <c r="E66" s="2"/>
    </row>
    <row r="67" spans="1:5" ht="15">
      <c r="A67" s="10"/>
      <c r="B67" s="11"/>
      <c r="C67" s="2"/>
      <c r="D67" s="2"/>
      <c r="E67" s="2"/>
    </row>
    <row r="68" spans="1:2" ht="12.75">
      <c r="A68" s="10"/>
      <c r="B68" s="12"/>
    </row>
    <row r="69" spans="1:2" ht="12.75">
      <c r="A69" s="10"/>
      <c r="B69" s="12"/>
    </row>
    <row r="70" spans="1:2" ht="12.75">
      <c r="A70" s="10"/>
      <c r="B70" s="12"/>
    </row>
    <row r="71" spans="1:2" ht="12.75">
      <c r="A71" s="10"/>
      <c r="B71" s="12"/>
    </row>
    <row r="72" spans="1:2" ht="12.75">
      <c r="A72" s="10"/>
      <c r="B72" s="12"/>
    </row>
    <row r="73" spans="1:2" ht="12.75">
      <c r="A73" s="10"/>
      <c r="B73" s="12"/>
    </row>
    <row r="74" spans="1:2" ht="12.75">
      <c r="A74" s="10"/>
      <c r="B74" s="12"/>
    </row>
    <row r="75" spans="1:2" ht="12.75">
      <c r="A75" s="10"/>
      <c r="B75" s="12"/>
    </row>
    <row r="76" spans="1:2" ht="12.75">
      <c r="A76" s="10"/>
      <c r="B76" s="12"/>
    </row>
    <row r="77" spans="1:2" ht="12.75">
      <c r="A77" s="10"/>
      <c r="B77" s="12"/>
    </row>
    <row r="78" spans="1:2" ht="12.75">
      <c r="A78" s="10"/>
      <c r="B78" s="12"/>
    </row>
    <row r="79" spans="1:2" ht="12.75">
      <c r="A79" s="10"/>
      <c r="B79" s="12"/>
    </row>
    <row r="80" spans="1:2" ht="12.75">
      <c r="A80" s="10"/>
      <c r="B80" s="12"/>
    </row>
    <row r="81" spans="1:2" ht="12.75">
      <c r="A81" s="10"/>
      <c r="B81" s="12"/>
    </row>
    <row r="82" spans="1:2" ht="12.75">
      <c r="A82" s="10"/>
      <c r="B82" s="12"/>
    </row>
    <row r="83" spans="1:2" ht="12.75">
      <c r="A83" s="10"/>
      <c r="B83" s="12"/>
    </row>
    <row r="84" spans="1:2" ht="12.75">
      <c r="A84" s="10"/>
      <c r="B84" s="12"/>
    </row>
    <row r="85" spans="1:2" ht="12.75">
      <c r="A85" s="10"/>
      <c r="B85" s="12"/>
    </row>
    <row r="86" spans="1:2" ht="12.75">
      <c r="A86" s="10"/>
      <c r="B86" s="12"/>
    </row>
  </sheetData>
  <sheetProtection/>
  <mergeCells count="2">
    <mergeCell ref="A1:E1"/>
    <mergeCell ref="A32:B32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6"/>
  <sheetViews>
    <sheetView tabSelected="1" zoomScale="85" zoomScaleNormal="85" zoomScalePageLayoutView="0" workbookViewId="0" topLeftCell="A1">
      <selection activeCell="H5" sqref="H5"/>
    </sheetView>
  </sheetViews>
  <sheetFormatPr defaultColWidth="9.00390625" defaultRowHeight="12.75"/>
  <cols>
    <col min="1" max="1" width="4.75390625" style="15" customWidth="1"/>
    <col min="2" max="2" width="37.125" style="13" customWidth="1"/>
    <col min="3" max="3" width="25.875" style="13" customWidth="1"/>
    <col min="4" max="4" width="20.125" style="13" bestFit="1" customWidth="1"/>
    <col min="5" max="5" width="14.25390625" style="13" customWidth="1"/>
    <col min="6" max="6" width="9.75390625" style="13" bestFit="1" customWidth="1"/>
    <col min="7" max="7" width="11.875" style="13" bestFit="1" customWidth="1"/>
    <col min="8" max="16384" width="9.125" style="13" customWidth="1"/>
  </cols>
  <sheetData>
    <row r="1" spans="1:5" ht="48.75" customHeight="1" thickBot="1">
      <c r="A1" s="72" t="s">
        <v>137</v>
      </c>
      <c r="B1" s="72"/>
      <c r="C1" s="72"/>
      <c r="D1" s="72"/>
      <c r="E1" s="72"/>
    </row>
    <row r="2" spans="1:7" s="14" customFormat="1" ht="60" customHeight="1" thickBot="1">
      <c r="A2" s="29" t="s">
        <v>0</v>
      </c>
      <c r="B2" s="30" t="s">
        <v>2</v>
      </c>
      <c r="C2" s="38" t="s">
        <v>76</v>
      </c>
      <c r="D2" s="40" t="s">
        <v>77</v>
      </c>
      <c r="E2" s="39" t="s">
        <v>50</v>
      </c>
      <c r="F2" s="13"/>
      <c r="G2" s="13"/>
    </row>
    <row r="3" spans="1:5" ht="19.5" customHeight="1">
      <c r="A3" s="28">
        <v>1</v>
      </c>
      <c r="B3" s="35" t="s">
        <v>51</v>
      </c>
      <c r="C3" s="26">
        <v>40722</v>
      </c>
      <c r="D3" s="26">
        <v>847513</v>
      </c>
      <c r="E3" s="26">
        <f>+C3+D3</f>
        <v>888235</v>
      </c>
    </row>
    <row r="4" spans="1:5" ht="19.5" customHeight="1">
      <c r="A4" s="23">
        <v>2</v>
      </c>
      <c r="B4" s="24" t="s">
        <v>52</v>
      </c>
      <c r="C4" s="27">
        <v>18786</v>
      </c>
      <c r="D4" s="27">
        <v>627835</v>
      </c>
      <c r="E4" s="27">
        <f aca="true" t="shared" si="0" ref="E4:E31">+C4+D4</f>
        <v>646621</v>
      </c>
    </row>
    <row r="5" spans="1:5" ht="19.5" customHeight="1">
      <c r="A5" s="23">
        <v>3</v>
      </c>
      <c r="B5" s="24" t="s">
        <v>53</v>
      </c>
      <c r="C5" s="27">
        <v>92000</v>
      </c>
      <c r="D5" s="27">
        <v>1254223</v>
      </c>
      <c r="E5" s="27">
        <f t="shared" si="0"/>
        <v>1346223</v>
      </c>
    </row>
    <row r="6" spans="1:5" ht="19.5" customHeight="1">
      <c r="A6" s="23">
        <v>4</v>
      </c>
      <c r="B6" s="24" t="s">
        <v>54</v>
      </c>
      <c r="C6" s="27">
        <v>80287</v>
      </c>
      <c r="D6" s="27">
        <v>756571</v>
      </c>
      <c r="E6" s="27">
        <f t="shared" si="0"/>
        <v>836858</v>
      </c>
    </row>
    <row r="7" spans="1:5" ht="19.5" customHeight="1">
      <c r="A7" s="23">
        <v>5</v>
      </c>
      <c r="B7" s="24" t="s">
        <v>55</v>
      </c>
      <c r="C7" s="27">
        <v>26825</v>
      </c>
      <c r="D7" s="27">
        <v>544377</v>
      </c>
      <c r="E7" s="27">
        <f t="shared" si="0"/>
        <v>571202</v>
      </c>
    </row>
    <row r="8" spans="1:5" ht="19.5" customHeight="1">
      <c r="A8" s="23">
        <v>6</v>
      </c>
      <c r="B8" s="24" t="s">
        <v>56</v>
      </c>
      <c r="C8" s="27">
        <v>20845</v>
      </c>
      <c r="D8" s="27">
        <v>1944043</v>
      </c>
      <c r="E8" s="27">
        <f t="shared" si="0"/>
        <v>1964888</v>
      </c>
    </row>
    <row r="9" spans="1:5" ht="19.5" customHeight="1">
      <c r="A9" s="23">
        <v>7</v>
      </c>
      <c r="B9" s="24" t="s">
        <v>57</v>
      </c>
      <c r="C9" s="27">
        <v>2995</v>
      </c>
      <c r="D9" s="27">
        <v>81276</v>
      </c>
      <c r="E9" s="27">
        <f t="shared" si="0"/>
        <v>84271</v>
      </c>
    </row>
    <row r="10" spans="1:5" ht="19.5" customHeight="1">
      <c r="A10" s="23">
        <v>8</v>
      </c>
      <c r="B10" s="24" t="s">
        <v>58</v>
      </c>
      <c r="C10" s="27">
        <v>16113</v>
      </c>
      <c r="D10" s="27">
        <v>242634</v>
      </c>
      <c r="E10" s="27">
        <f t="shared" si="0"/>
        <v>258747</v>
      </c>
    </row>
    <row r="11" spans="1:5" ht="19.5" customHeight="1">
      <c r="A11" s="23">
        <v>9</v>
      </c>
      <c r="B11" s="24" t="s">
        <v>128</v>
      </c>
      <c r="C11" s="27">
        <v>14221</v>
      </c>
      <c r="D11" s="27">
        <v>137527</v>
      </c>
      <c r="E11" s="27">
        <f t="shared" si="0"/>
        <v>151748</v>
      </c>
    </row>
    <row r="12" spans="1:5" ht="19.5" customHeight="1">
      <c r="A12" s="23">
        <v>10</v>
      </c>
      <c r="B12" s="24" t="s">
        <v>59</v>
      </c>
      <c r="C12" s="27">
        <v>59605</v>
      </c>
      <c r="D12" s="27">
        <v>567299</v>
      </c>
      <c r="E12" s="27">
        <f t="shared" si="0"/>
        <v>626904</v>
      </c>
    </row>
    <row r="13" spans="1:5" ht="19.5" customHeight="1">
      <c r="A13" s="23">
        <v>11</v>
      </c>
      <c r="B13" s="24" t="s">
        <v>60</v>
      </c>
      <c r="C13" s="27">
        <v>11864</v>
      </c>
      <c r="D13" s="27">
        <v>545830</v>
      </c>
      <c r="E13" s="27">
        <f t="shared" si="0"/>
        <v>557694</v>
      </c>
    </row>
    <row r="14" spans="1:5" ht="19.5" customHeight="1">
      <c r="A14" s="23">
        <v>12</v>
      </c>
      <c r="B14" s="24" t="s">
        <v>61</v>
      </c>
      <c r="C14" s="27">
        <v>12950</v>
      </c>
      <c r="D14" s="27">
        <v>253779</v>
      </c>
      <c r="E14" s="27">
        <f t="shared" si="0"/>
        <v>266729</v>
      </c>
    </row>
    <row r="15" spans="1:5" ht="19.5" customHeight="1">
      <c r="A15" s="23">
        <v>13</v>
      </c>
      <c r="B15" s="24" t="s">
        <v>124</v>
      </c>
      <c r="C15" s="27">
        <v>829</v>
      </c>
      <c r="D15" s="27">
        <v>11114</v>
      </c>
      <c r="E15" s="27">
        <f t="shared" si="0"/>
        <v>11943</v>
      </c>
    </row>
    <row r="16" spans="1:5" ht="19.5" customHeight="1">
      <c r="A16" s="23">
        <v>14</v>
      </c>
      <c r="B16" s="24" t="s">
        <v>62</v>
      </c>
      <c r="C16" s="27">
        <v>14435</v>
      </c>
      <c r="D16" s="27">
        <v>77498</v>
      </c>
      <c r="E16" s="27">
        <f t="shared" si="0"/>
        <v>91933</v>
      </c>
    </row>
    <row r="17" spans="1:5" ht="19.5" customHeight="1">
      <c r="A17" s="23">
        <v>15</v>
      </c>
      <c r="B17" s="24" t="s">
        <v>63</v>
      </c>
      <c r="C17" s="27">
        <v>12877</v>
      </c>
      <c r="D17" s="27">
        <v>200030</v>
      </c>
      <c r="E17" s="27">
        <f t="shared" si="0"/>
        <v>212907</v>
      </c>
    </row>
    <row r="18" spans="1:5" ht="19.5" customHeight="1">
      <c r="A18" s="23">
        <v>16</v>
      </c>
      <c r="B18" s="24" t="s">
        <v>64</v>
      </c>
      <c r="C18" s="27">
        <v>643</v>
      </c>
      <c r="D18" s="27">
        <v>31655</v>
      </c>
      <c r="E18" s="27">
        <f t="shared" si="0"/>
        <v>32298</v>
      </c>
    </row>
    <row r="19" spans="1:5" ht="19.5" customHeight="1">
      <c r="A19" s="23">
        <v>17</v>
      </c>
      <c r="B19" s="24" t="s">
        <v>65</v>
      </c>
      <c r="C19" s="27">
        <v>2455</v>
      </c>
      <c r="D19" s="27">
        <v>8214</v>
      </c>
      <c r="E19" s="27">
        <f t="shared" si="0"/>
        <v>10669</v>
      </c>
    </row>
    <row r="20" spans="1:5" ht="19.5" customHeight="1">
      <c r="A20" s="23">
        <v>18</v>
      </c>
      <c r="B20" s="24" t="s">
        <v>83</v>
      </c>
      <c r="C20" s="27">
        <v>92</v>
      </c>
      <c r="D20" s="27">
        <v>598</v>
      </c>
      <c r="E20" s="27">
        <f t="shared" si="0"/>
        <v>690</v>
      </c>
    </row>
    <row r="21" spans="1:5" ht="19.5" customHeight="1">
      <c r="A21" s="23">
        <v>19</v>
      </c>
      <c r="B21" s="24" t="s">
        <v>119</v>
      </c>
      <c r="C21" s="27">
        <v>2470</v>
      </c>
      <c r="D21" s="27">
        <v>24643</v>
      </c>
      <c r="E21" s="27">
        <f t="shared" si="0"/>
        <v>27113</v>
      </c>
    </row>
    <row r="22" spans="1:5" ht="19.5" customHeight="1">
      <c r="A22" s="23">
        <v>20</v>
      </c>
      <c r="B22" s="24" t="s">
        <v>66</v>
      </c>
      <c r="C22" s="27">
        <v>19915</v>
      </c>
      <c r="D22" s="27">
        <v>112972</v>
      </c>
      <c r="E22" s="27">
        <f t="shared" si="0"/>
        <v>132887</v>
      </c>
    </row>
    <row r="23" spans="1:5" ht="19.5" customHeight="1">
      <c r="A23" s="23">
        <v>21</v>
      </c>
      <c r="B23" s="24" t="s">
        <v>67</v>
      </c>
      <c r="C23" s="27">
        <v>1562</v>
      </c>
      <c r="D23" s="27">
        <v>8769</v>
      </c>
      <c r="E23" s="27">
        <f t="shared" si="0"/>
        <v>10331</v>
      </c>
    </row>
    <row r="24" spans="1:5" ht="19.5" customHeight="1">
      <c r="A24" s="23">
        <v>22</v>
      </c>
      <c r="B24" s="24" t="s">
        <v>68</v>
      </c>
      <c r="C24" s="27">
        <v>14847</v>
      </c>
      <c r="D24" s="27">
        <v>44997</v>
      </c>
      <c r="E24" s="27">
        <f t="shared" si="0"/>
        <v>59844</v>
      </c>
    </row>
    <row r="25" spans="1:5" ht="19.5" customHeight="1">
      <c r="A25" s="23">
        <v>23</v>
      </c>
      <c r="B25" s="24" t="s">
        <v>69</v>
      </c>
      <c r="C25" s="27">
        <v>14772</v>
      </c>
      <c r="D25" s="27">
        <v>133005</v>
      </c>
      <c r="E25" s="27">
        <f t="shared" si="0"/>
        <v>147777</v>
      </c>
    </row>
    <row r="26" spans="1:5" ht="19.5" customHeight="1">
      <c r="A26" s="23">
        <v>24</v>
      </c>
      <c r="B26" s="24" t="s">
        <v>70</v>
      </c>
      <c r="C26" s="27">
        <v>8086</v>
      </c>
      <c r="D26" s="27">
        <v>132764</v>
      </c>
      <c r="E26" s="27">
        <f t="shared" si="0"/>
        <v>140850</v>
      </c>
    </row>
    <row r="27" spans="1:5" ht="19.5" customHeight="1">
      <c r="A27" s="23">
        <v>25</v>
      </c>
      <c r="B27" s="24" t="s">
        <v>71</v>
      </c>
      <c r="C27" s="27">
        <v>1101</v>
      </c>
      <c r="D27" s="27">
        <v>18022</v>
      </c>
      <c r="E27" s="27">
        <f t="shared" si="0"/>
        <v>19123</v>
      </c>
    </row>
    <row r="28" spans="1:5" ht="19.5" customHeight="1">
      <c r="A28" s="23">
        <v>26</v>
      </c>
      <c r="B28" s="24" t="s">
        <v>72</v>
      </c>
      <c r="C28" s="27">
        <v>6793</v>
      </c>
      <c r="D28" s="27">
        <v>108729</v>
      </c>
      <c r="E28" s="27">
        <f t="shared" si="0"/>
        <v>115522</v>
      </c>
    </row>
    <row r="29" spans="1:5" ht="19.5" customHeight="1">
      <c r="A29" s="31">
        <v>27</v>
      </c>
      <c r="B29" s="32" t="s">
        <v>120</v>
      </c>
      <c r="C29" s="34">
        <v>398</v>
      </c>
      <c r="D29" s="34">
        <v>2683</v>
      </c>
      <c r="E29" s="34">
        <f t="shared" si="0"/>
        <v>3081</v>
      </c>
    </row>
    <row r="30" spans="1:5" ht="19.5" customHeight="1">
      <c r="A30" s="31">
        <v>28</v>
      </c>
      <c r="B30" s="32" t="s">
        <v>81</v>
      </c>
      <c r="C30" s="34">
        <v>113</v>
      </c>
      <c r="D30" s="34">
        <v>233</v>
      </c>
      <c r="E30" s="34">
        <f t="shared" si="0"/>
        <v>346</v>
      </c>
    </row>
    <row r="31" spans="1:5" ht="19.5" customHeight="1" thickBot="1">
      <c r="A31" s="31">
        <v>29</v>
      </c>
      <c r="B31" s="52" t="s">
        <v>134</v>
      </c>
      <c r="C31" s="53">
        <v>0</v>
      </c>
      <c r="D31" s="53">
        <v>93</v>
      </c>
      <c r="E31" s="53">
        <f t="shared" si="0"/>
        <v>93</v>
      </c>
    </row>
    <row r="32" spans="1:5" ht="19.5" customHeight="1" thickBot="1">
      <c r="A32" s="75" t="s">
        <v>73</v>
      </c>
      <c r="B32" s="76"/>
      <c r="C32" s="41">
        <f>SUM(C3:C31)</f>
        <v>498601</v>
      </c>
      <c r="D32" s="42">
        <f>SUM(D3:D31)</f>
        <v>8718926</v>
      </c>
      <c r="E32" s="43">
        <f>SUM(E3:E31)</f>
        <v>9217527</v>
      </c>
    </row>
    <row r="33" spans="2:6" ht="15.75">
      <c r="B33" s="15"/>
      <c r="C33" s="15"/>
      <c r="D33" s="15"/>
      <c r="E33" s="15"/>
      <c r="F33" s="15"/>
    </row>
    <row r="34" spans="2:6" ht="15.75">
      <c r="B34" s="15"/>
      <c r="C34" s="15"/>
      <c r="D34" s="15"/>
      <c r="E34" s="15"/>
      <c r="F34" s="15"/>
    </row>
    <row r="35" ht="15.75">
      <c r="B35" s="14"/>
    </row>
    <row r="36" ht="15.75">
      <c r="B36" s="14"/>
    </row>
    <row r="37" spans="1:5" ht="15.75">
      <c r="A37" s="16"/>
      <c r="B37" s="17"/>
      <c r="C37" s="14"/>
      <c r="D37" s="14"/>
      <c r="E37" s="14"/>
    </row>
    <row r="38" spans="1:6" s="14" customFormat="1" ht="15.75">
      <c r="A38" s="16"/>
      <c r="B38" s="17"/>
      <c r="F38" s="13"/>
    </row>
    <row r="39" spans="1:2" ht="15.75">
      <c r="A39" s="18"/>
      <c r="B39" s="19"/>
    </row>
    <row r="40" spans="1:2" ht="15.75">
      <c r="A40" s="18"/>
      <c r="B40" s="19"/>
    </row>
    <row r="41" spans="1:2" ht="15.75">
      <c r="A41" s="18"/>
      <c r="B41" s="19"/>
    </row>
    <row r="42" spans="1:2" ht="15.75">
      <c r="A42" s="18"/>
      <c r="B42" s="19"/>
    </row>
    <row r="43" spans="1:2" ht="15.75">
      <c r="A43" s="18"/>
      <c r="B43" s="19"/>
    </row>
    <row r="44" spans="1:2" ht="15.75">
      <c r="A44" s="18"/>
      <c r="B44" s="19"/>
    </row>
    <row r="45" spans="1:2" ht="15.75">
      <c r="A45" s="18"/>
      <c r="B45" s="19"/>
    </row>
    <row r="46" spans="1:2" ht="15.75">
      <c r="A46" s="18"/>
      <c r="B46" s="19"/>
    </row>
    <row r="47" spans="1:2" ht="15.75">
      <c r="A47" s="18"/>
      <c r="B47" s="19"/>
    </row>
    <row r="48" spans="1:2" ht="15.75">
      <c r="A48" s="18"/>
      <c r="B48" s="19"/>
    </row>
    <row r="49" spans="1:2" ht="15.75">
      <c r="A49" s="18"/>
      <c r="B49" s="19"/>
    </row>
    <row r="50" spans="1:2" ht="15.75">
      <c r="A50" s="18"/>
      <c r="B50" s="19"/>
    </row>
    <row r="51" spans="1:2" ht="15.75">
      <c r="A51" s="18"/>
      <c r="B51" s="19"/>
    </row>
    <row r="52" spans="1:2" ht="15.75">
      <c r="A52" s="18"/>
      <c r="B52" s="19"/>
    </row>
    <row r="53" spans="1:2" ht="15.75">
      <c r="A53" s="18"/>
      <c r="B53" s="19"/>
    </row>
    <row r="54" spans="1:2" ht="15.75">
      <c r="A54" s="18"/>
      <c r="B54" s="19"/>
    </row>
    <row r="55" spans="1:2" ht="15.75">
      <c r="A55" s="18"/>
      <c r="B55" s="19"/>
    </row>
    <row r="56" spans="1:2" ht="15.75">
      <c r="A56" s="18"/>
      <c r="B56" s="19"/>
    </row>
    <row r="57" spans="1:2" ht="15.75">
      <c r="A57" s="18"/>
      <c r="B57" s="19"/>
    </row>
    <row r="58" spans="1:2" ht="15.75">
      <c r="A58" s="18"/>
      <c r="B58" s="19"/>
    </row>
    <row r="59" spans="1:2" ht="15.75">
      <c r="A59" s="18"/>
      <c r="B59" s="19"/>
    </row>
    <row r="60" spans="1:2" ht="15.75">
      <c r="A60" s="18"/>
      <c r="B60" s="19"/>
    </row>
    <row r="61" spans="1:2" ht="15.75">
      <c r="A61" s="18"/>
      <c r="B61" s="19"/>
    </row>
    <row r="62" spans="1:2" ht="15.75">
      <c r="A62" s="18"/>
      <c r="B62" s="19"/>
    </row>
    <row r="63" spans="1:2" ht="15.75">
      <c r="A63" s="18"/>
      <c r="B63" s="19"/>
    </row>
    <row r="64" spans="1:2" ht="15.75">
      <c r="A64" s="18"/>
      <c r="B64" s="19"/>
    </row>
    <row r="65" spans="1:2" ht="15.75">
      <c r="A65" s="18"/>
      <c r="B65" s="19"/>
    </row>
    <row r="66" spans="1:2" ht="15.75">
      <c r="A66" s="18"/>
      <c r="B66" s="19"/>
    </row>
    <row r="67" spans="1:2" ht="15.75">
      <c r="A67" s="18"/>
      <c r="B67" s="19"/>
    </row>
    <row r="68" spans="1:2" ht="15.75">
      <c r="A68" s="18"/>
      <c r="B68" s="20"/>
    </row>
    <row r="69" spans="1:2" ht="15.75">
      <c r="A69" s="18"/>
      <c r="B69" s="20"/>
    </row>
    <row r="70" spans="1:2" ht="15.75">
      <c r="A70" s="18"/>
      <c r="B70" s="20"/>
    </row>
    <row r="71" spans="1:2" ht="15.75">
      <c r="A71" s="18"/>
      <c r="B71" s="20"/>
    </row>
    <row r="72" spans="1:2" ht="15.75">
      <c r="A72" s="18"/>
      <c r="B72" s="20"/>
    </row>
    <row r="73" spans="1:2" ht="15.75">
      <c r="A73" s="18"/>
      <c r="B73" s="20"/>
    </row>
    <row r="74" spans="1:2" ht="15.75">
      <c r="A74" s="18"/>
      <c r="B74" s="20"/>
    </row>
    <row r="75" spans="1:2" ht="15.75">
      <c r="A75" s="18"/>
      <c r="B75" s="20"/>
    </row>
    <row r="76" spans="1:2" ht="15.75">
      <c r="A76" s="18"/>
      <c r="B76" s="20"/>
    </row>
    <row r="77" spans="1:2" ht="15.75">
      <c r="A77" s="18"/>
      <c r="B77" s="20"/>
    </row>
    <row r="78" spans="1:2" ht="15.75">
      <c r="A78" s="18"/>
      <c r="B78" s="20"/>
    </row>
    <row r="79" spans="1:2" ht="15.75">
      <c r="A79" s="18"/>
      <c r="B79" s="20"/>
    </row>
    <row r="80" spans="1:2" ht="15.75">
      <c r="A80" s="18"/>
      <c r="B80" s="20"/>
    </row>
    <row r="81" spans="1:2" ht="15.75">
      <c r="A81" s="18"/>
      <c r="B81" s="20"/>
    </row>
    <row r="82" spans="1:2" ht="15.75">
      <c r="A82" s="18"/>
      <c r="B82" s="20"/>
    </row>
    <row r="83" spans="1:2" ht="15.75">
      <c r="A83" s="18"/>
      <c r="B83" s="20"/>
    </row>
    <row r="84" spans="1:2" ht="15.75">
      <c r="A84" s="18"/>
      <c r="B84" s="20"/>
    </row>
    <row r="85" spans="1:2" ht="15.75">
      <c r="A85" s="18"/>
      <c r="B85" s="20"/>
    </row>
    <row r="86" spans="1:2" ht="15.75">
      <c r="A86" s="18"/>
      <c r="B86" s="20"/>
    </row>
  </sheetData>
  <sheetProtection/>
  <mergeCells count="2">
    <mergeCell ref="A1:E1"/>
    <mergeCell ref="A32:B32"/>
  </mergeCells>
  <printOptions/>
  <pageMargins left="0.7" right="0.7" top="0.75" bottom="0.75" header="0.3" footer="0.3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zoomScale="85" zoomScaleNormal="85" zoomScalePageLayoutView="0" workbookViewId="0" topLeftCell="A1">
      <selection activeCell="D36" sqref="D36"/>
    </sheetView>
  </sheetViews>
  <sheetFormatPr defaultColWidth="9.00390625" defaultRowHeight="12.75"/>
  <cols>
    <col min="1" max="1" width="4.75390625" style="22" customWidth="1"/>
    <col min="2" max="2" width="40.00390625" style="21" customWidth="1"/>
    <col min="3" max="3" width="23.00390625" style="21" customWidth="1"/>
    <col min="4" max="4" width="20.125" style="21" customWidth="1"/>
    <col min="5" max="5" width="14.25390625" style="21" customWidth="1"/>
    <col min="6" max="16384" width="9.125" style="21" customWidth="1"/>
  </cols>
  <sheetData>
    <row r="1" spans="1:5" ht="48.75" customHeight="1" thickBot="1">
      <c r="A1" s="72" t="s">
        <v>131</v>
      </c>
      <c r="B1" s="72"/>
      <c r="C1" s="72"/>
      <c r="D1" s="72"/>
      <c r="E1" s="72"/>
    </row>
    <row r="2" spans="1:5" s="1" customFormat="1" ht="48" thickBot="1">
      <c r="A2" s="29" t="s">
        <v>0</v>
      </c>
      <c r="B2" s="30" t="s">
        <v>26</v>
      </c>
      <c r="C2" s="40" t="s">
        <v>78</v>
      </c>
      <c r="D2" s="39" t="s">
        <v>79</v>
      </c>
      <c r="E2" s="39" t="s">
        <v>27</v>
      </c>
    </row>
    <row r="3" spans="1:5" s="13" customFormat="1" ht="20.25" customHeight="1">
      <c r="A3" s="45">
        <v>1</v>
      </c>
      <c r="B3" s="35" t="s">
        <v>28</v>
      </c>
      <c r="C3" s="51">
        <v>40722</v>
      </c>
      <c r="D3" s="51">
        <v>847513</v>
      </c>
      <c r="E3" s="51">
        <f>+C3+D3</f>
        <v>888235</v>
      </c>
    </row>
    <row r="4" spans="1:5" s="13" customFormat="1" ht="20.25" customHeight="1">
      <c r="A4" s="46">
        <v>2</v>
      </c>
      <c r="B4" s="24" t="s">
        <v>29</v>
      </c>
      <c r="C4" s="36">
        <v>18786</v>
      </c>
      <c r="D4" s="36">
        <v>627835</v>
      </c>
      <c r="E4" s="36">
        <f aca="true" t="shared" si="0" ref="E4:E31">+C4+D4</f>
        <v>646621</v>
      </c>
    </row>
    <row r="5" spans="1:5" s="13" customFormat="1" ht="20.25" customHeight="1">
      <c r="A5" s="46">
        <v>3</v>
      </c>
      <c r="B5" s="24" t="s">
        <v>30</v>
      </c>
      <c r="C5" s="36">
        <v>92000</v>
      </c>
      <c r="D5" s="36">
        <v>1254223</v>
      </c>
      <c r="E5" s="36">
        <f t="shared" si="0"/>
        <v>1346223</v>
      </c>
    </row>
    <row r="6" spans="1:5" s="13" customFormat="1" ht="20.25" customHeight="1">
      <c r="A6" s="46">
        <v>4</v>
      </c>
      <c r="B6" s="24" t="s">
        <v>31</v>
      </c>
      <c r="C6" s="36">
        <v>80287</v>
      </c>
      <c r="D6" s="36">
        <v>756571</v>
      </c>
      <c r="E6" s="36">
        <f t="shared" si="0"/>
        <v>836858</v>
      </c>
    </row>
    <row r="7" spans="1:5" s="13" customFormat="1" ht="20.25" customHeight="1">
      <c r="A7" s="46">
        <v>5</v>
      </c>
      <c r="B7" s="24" t="s">
        <v>32</v>
      </c>
      <c r="C7" s="36">
        <v>26825</v>
      </c>
      <c r="D7" s="36">
        <v>544377</v>
      </c>
      <c r="E7" s="36">
        <f t="shared" si="0"/>
        <v>571202</v>
      </c>
    </row>
    <row r="8" spans="1:5" s="13" customFormat="1" ht="20.25" customHeight="1">
      <c r="A8" s="46">
        <v>6</v>
      </c>
      <c r="B8" s="24" t="s">
        <v>33</v>
      </c>
      <c r="C8" s="36">
        <v>20845</v>
      </c>
      <c r="D8" s="36">
        <v>1944043</v>
      </c>
      <c r="E8" s="36">
        <f t="shared" si="0"/>
        <v>1964888</v>
      </c>
    </row>
    <row r="9" spans="1:5" s="13" customFormat="1" ht="20.25" customHeight="1">
      <c r="A9" s="46">
        <v>7</v>
      </c>
      <c r="B9" s="24" t="s">
        <v>34</v>
      </c>
      <c r="C9" s="36">
        <v>2995</v>
      </c>
      <c r="D9" s="36">
        <v>81276</v>
      </c>
      <c r="E9" s="36">
        <f t="shared" si="0"/>
        <v>84271</v>
      </c>
    </row>
    <row r="10" spans="1:5" s="13" customFormat="1" ht="20.25" customHeight="1">
      <c r="A10" s="46">
        <v>8</v>
      </c>
      <c r="B10" s="24" t="s">
        <v>35</v>
      </c>
      <c r="C10" s="36">
        <v>16113</v>
      </c>
      <c r="D10" s="36">
        <v>242634</v>
      </c>
      <c r="E10" s="36">
        <f t="shared" si="0"/>
        <v>258747</v>
      </c>
    </row>
    <row r="11" spans="1:5" s="13" customFormat="1" ht="20.25" customHeight="1">
      <c r="A11" s="46">
        <v>9</v>
      </c>
      <c r="B11" s="24" t="s">
        <v>129</v>
      </c>
      <c r="C11" s="36">
        <v>14221</v>
      </c>
      <c r="D11" s="36">
        <v>137527</v>
      </c>
      <c r="E11" s="36">
        <f t="shared" si="0"/>
        <v>151748</v>
      </c>
    </row>
    <row r="12" spans="1:5" s="13" customFormat="1" ht="20.25" customHeight="1">
      <c r="A12" s="46">
        <v>10</v>
      </c>
      <c r="B12" s="24" t="s">
        <v>36</v>
      </c>
      <c r="C12" s="36">
        <v>59605</v>
      </c>
      <c r="D12" s="36">
        <v>567299</v>
      </c>
      <c r="E12" s="36">
        <f t="shared" si="0"/>
        <v>626904</v>
      </c>
    </row>
    <row r="13" spans="1:5" s="13" customFormat="1" ht="20.25" customHeight="1">
      <c r="A13" s="46">
        <v>11</v>
      </c>
      <c r="B13" s="24" t="s">
        <v>37</v>
      </c>
      <c r="C13" s="36">
        <v>11864</v>
      </c>
      <c r="D13" s="36">
        <v>545830</v>
      </c>
      <c r="E13" s="36">
        <f t="shared" si="0"/>
        <v>557694</v>
      </c>
    </row>
    <row r="14" spans="1:5" s="13" customFormat="1" ht="20.25" customHeight="1">
      <c r="A14" s="46">
        <v>12</v>
      </c>
      <c r="B14" s="24" t="s">
        <v>38</v>
      </c>
      <c r="C14" s="36">
        <v>12950</v>
      </c>
      <c r="D14" s="36">
        <v>253779</v>
      </c>
      <c r="E14" s="36">
        <f t="shared" si="0"/>
        <v>266729</v>
      </c>
    </row>
    <row r="15" spans="1:5" s="13" customFormat="1" ht="20.25" customHeight="1">
      <c r="A15" s="46">
        <v>13</v>
      </c>
      <c r="B15" s="24" t="s">
        <v>125</v>
      </c>
      <c r="C15" s="36">
        <v>829</v>
      </c>
      <c r="D15" s="36">
        <v>11114</v>
      </c>
      <c r="E15" s="36">
        <f t="shared" si="0"/>
        <v>11943</v>
      </c>
    </row>
    <row r="16" spans="1:5" s="13" customFormat="1" ht="20.25" customHeight="1">
      <c r="A16" s="46">
        <v>14</v>
      </c>
      <c r="B16" s="24" t="s">
        <v>84</v>
      </c>
      <c r="C16" s="36">
        <v>14435</v>
      </c>
      <c r="D16" s="36">
        <v>77498</v>
      </c>
      <c r="E16" s="36">
        <f t="shared" si="0"/>
        <v>91933</v>
      </c>
    </row>
    <row r="17" spans="1:5" s="13" customFormat="1" ht="20.25" customHeight="1">
      <c r="A17" s="46">
        <v>15</v>
      </c>
      <c r="B17" s="24" t="s">
        <v>39</v>
      </c>
      <c r="C17" s="36">
        <v>12877</v>
      </c>
      <c r="D17" s="36">
        <v>200030</v>
      </c>
      <c r="E17" s="36">
        <f t="shared" si="0"/>
        <v>212907</v>
      </c>
    </row>
    <row r="18" spans="1:5" s="13" customFormat="1" ht="20.25" customHeight="1">
      <c r="A18" s="46">
        <v>16</v>
      </c>
      <c r="B18" s="24" t="s">
        <v>40</v>
      </c>
      <c r="C18" s="36">
        <v>643</v>
      </c>
      <c r="D18" s="36">
        <v>31655</v>
      </c>
      <c r="E18" s="36">
        <f t="shared" si="0"/>
        <v>32298</v>
      </c>
    </row>
    <row r="19" spans="1:5" s="13" customFormat="1" ht="20.25" customHeight="1">
      <c r="A19" s="46">
        <v>17</v>
      </c>
      <c r="B19" s="24" t="s">
        <v>41</v>
      </c>
      <c r="C19" s="36">
        <v>2455</v>
      </c>
      <c r="D19" s="36">
        <v>8214</v>
      </c>
      <c r="E19" s="36">
        <f t="shared" si="0"/>
        <v>10669</v>
      </c>
    </row>
    <row r="20" spans="1:5" s="13" customFormat="1" ht="20.25" customHeight="1">
      <c r="A20" s="46">
        <v>18</v>
      </c>
      <c r="B20" s="24" t="s">
        <v>42</v>
      </c>
      <c r="C20" s="36">
        <v>92</v>
      </c>
      <c r="D20" s="36">
        <v>598</v>
      </c>
      <c r="E20" s="36">
        <f t="shared" si="0"/>
        <v>690</v>
      </c>
    </row>
    <row r="21" spans="1:5" s="13" customFormat="1" ht="20.25" customHeight="1">
      <c r="A21" s="46">
        <v>19</v>
      </c>
      <c r="B21" s="24" t="s">
        <v>117</v>
      </c>
      <c r="C21" s="36">
        <v>2470</v>
      </c>
      <c r="D21" s="36">
        <v>24643</v>
      </c>
      <c r="E21" s="36">
        <f t="shared" si="0"/>
        <v>27113</v>
      </c>
    </row>
    <row r="22" spans="1:5" s="13" customFormat="1" ht="20.25" customHeight="1">
      <c r="A22" s="46">
        <v>20</v>
      </c>
      <c r="B22" s="24" t="s">
        <v>43</v>
      </c>
      <c r="C22" s="36">
        <v>19915</v>
      </c>
      <c r="D22" s="36">
        <v>112972</v>
      </c>
      <c r="E22" s="36">
        <f t="shared" si="0"/>
        <v>132887</v>
      </c>
    </row>
    <row r="23" spans="1:5" s="13" customFormat="1" ht="20.25" customHeight="1">
      <c r="A23" s="46">
        <v>21</v>
      </c>
      <c r="B23" s="24" t="s">
        <v>44</v>
      </c>
      <c r="C23" s="36">
        <v>1562</v>
      </c>
      <c r="D23" s="36">
        <v>8769</v>
      </c>
      <c r="E23" s="36">
        <f t="shared" si="0"/>
        <v>10331</v>
      </c>
    </row>
    <row r="24" spans="1:5" s="13" customFormat="1" ht="20.25" customHeight="1">
      <c r="A24" s="46">
        <v>22</v>
      </c>
      <c r="B24" s="24" t="s">
        <v>45</v>
      </c>
      <c r="C24" s="36">
        <v>14847</v>
      </c>
      <c r="D24" s="36">
        <v>44997</v>
      </c>
      <c r="E24" s="36">
        <f t="shared" si="0"/>
        <v>59844</v>
      </c>
    </row>
    <row r="25" spans="1:5" s="13" customFormat="1" ht="20.25" customHeight="1">
      <c r="A25" s="46">
        <v>23</v>
      </c>
      <c r="B25" s="24" t="s">
        <v>46</v>
      </c>
      <c r="C25" s="36">
        <v>14772</v>
      </c>
      <c r="D25" s="36">
        <v>133005</v>
      </c>
      <c r="E25" s="36">
        <f t="shared" si="0"/>
        <v>147777</v>
      </c>
    </row>
    <row r="26" spans="1:5" s="13" customFormat="1" ht="20.25" customHeight="1">
      <c r="A26" s="46">
        <v>24</v>
      </c>
      <c r="B26" s="24" t="s">
        <v>47</v>
      </c>
      <c r="C26" s="36">
        <v>8086</v>
      </c>
      <c r="D26" s="36">
        <v>132764</v>
      </c>
      <c r="E26" s="36">
        <f t="shared" si="0"/>
        <v>140850</v>
      </c>
    </row>
    <row r="27" spans="1:5" s="13" customFormat="1" ht="20.25" customHeight="1">
      <c r="A27" s="46">
        <v>25</v>
      </c>
      <c r="B27" s="24" t="s">
        <v>48</v>
      </c>
      <c r="C27" s="36">
        <v>1101</v>
      </c>
      <c r="D27" s="36">
        <v>18022</v>
      </c>
      <c r="E27" s="36">
        <f t="shared" si="0"/>
        <v>19123</v>
      </c>
    </row>
    <row r="28" spans="1:5" s="13" customFormat="1" ht="20.25" customHeight="1">
      <c r="A28" s="46">
        <v>26</v>
      </c>
      <c r="B28" s="24" t="s">
        <v>49</v>
      </c>
      <c r="C28" s="36">
        <v>6793</v>
      </c>
      <c r="D28" s="36">
        <v>108729</v>
      </c>
      <c r="E28" s="36">
        <f t="shared" si="0"/>
        <v>115522</v>
      </c>
    </row>
    <row r="29" spans="1:5" s="13" customFormat="1" ht="20.25" customHeight="1">
      <c r="A29" s="47">
        <v>27</v>
      </c>
      <c r="B29" s="32" t="s">
        <v>118</v>
      </c>
      <c r="C29" s="37">
        <v>398</v>
      </c>
      <c r="D29" s="37">
        <v>2683</v>
      </c>
      <c r="E29" s="37">
        <f t="shared" si="0"/>
        <v>3081</v>
      </c>
    </row>
    <row r="30" spans="1:5" s="13" customFormat="1" ht="20.25" customHeight="1">
      <c r="A30" s="47">
        <v>28</v>
      </c>
      <c r="B30" s="32" t="s">
        <v>82</v>
      </c>
      <c r="C30" s="37">
        <v>113</v>
      </c>
      <c r="D30" s="37">
        <v>233</v>
      </c>
      <c r="E30" s="37">
        <f t="shared" si="0"/>
        <v>346</v>
      </c>
    </row>
    <row r="31" spans="1:5" s="13" customFormat="1" ht="20.25" customHeight="1" thickBot="1">
      <c r="A31" s="54">
        <v>29</v>
      </c>
      <c r="B31" s="52" t="s">
        <v>135</v>
      </c>
      <c r="C31" s="53">
        <v>0</v>
      </c>
      <c r="D31" s="53">
        <v>93</v>
      </c>
      <c r="E31" s="53">
        <f t="shared" si="0"/>
        <v>93</v>
      </c>
    </row>
    <row r="32" spans="1:5" s="13" customFormat="1" ht="20.25" customHeight="1" thickBot="1">
      <c r="A32" s="77" t="s">
        <v>27</v>
      </c>
      <c r="B32" s="78"/>
      <c r="C32" s="48">
        <f>SUM(C3:C31)</f>
        <v>498601</v>
      </c>
      <c r="D32" s="49">
        <f>SUM(D3:D31)</f>
        <v>8718926</v>
      </c>
      <c r="E32" s="50">
        <f>SUM(E3:E31)</f>
        <v>9217527</v>
      </c>
    </row>
  </sheetData>
  <sheetProtection/>
  <mergeCells count="2">
    <mergeCell ref="A1:E1"/>
    <mergeCell ref="A32:B32"/>
  </mergeCells>
  <printOptions/>
  <pageMargins left="0.7" right="0.7" top="0.75" bottom="0.75" header="0.3" footer="0.3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="85" zoomScaleNormal="85" zoomScalePageLayoutView="0" workbookViewId="0" topLeftCell="A1">
      <selection activeCell="D36" sqref="D36"/>
    </sheetView>
  </sheetViews>
  <sheetFormatPr defaultColWidth="9.00390625" defaultRowHeight="12.75"/>
  <cols>
    <col min="1" max="1" width="4.75390625" style="22" customWidth="1"/>
    <col min="2" max="2" width="47.625" style="21" customWidth="1"/>
    <col min="3" max="3" width="22.875" style="21" customWidth="1"/>
    <col min="4" max="4" width="14.25390625" style="21" customWidth="1"/>
    <col min="5" max="5" width="17.125" style="21" customWidth="1"/>
    <col min="6" max="6" width="9.125" style="21" customWidth="1"/>
    <col min="7" max="7" width="11.25390625" style="21" bestFit="1" customWidth="1"/>
    <col min="8" max="8" width="17.625" style="21" bestFit="1" customWidth="1"/>
    <col min="9" max="9" width="10.75390625" style="21" bestFit="1" customWidth="1"/>
    <col min="10" max="16384" width="9.125" style="21" customWidth="1"/>
  </cols>
  <sheetData>
    <row r="1" spans="1:5" ht="48.75" customHeight="1" thickBot="1">
      <c r="A1" s="72" t="s">
        <v>132</v>
      </c>
      <c r="B1" s="72"/>
      <c r="C1" s="72"/>
      <c r="D1" s="72"/>
      <c r="E1" s="72"/>
    </row>
    <row r="2" spans="1:5" s="1" customFormat="1" ht="48" thickBot="1">
      <c r="A2" s="29" t="s">
        <v>0</v>
      </c>
      <c r="B2" s="30" t="s">
        <v>110</v>
      </c>
      <c r="C2" s="40" t="s">
        <v>113</v>
      </c>
      <c r="D2" s="39" t="s">
        <v>114</v>
      </c>
      <c r="E2" s="62" t="s">
        <v>111</v>
      </c>
    </row>
    <row r="3" spans="1:9" s="13" customFormat="1" ht="20.25" customHeight="1">
      <c r="A3" s="45">
        <v>1</v>
      </c>
      <c r="B3" s="35" t="s">
        <v>85</v>
      </c>
      <c r="C3" s="51">
        <v>40722</v>
      </c>
      <c r="D3" s="58">
        <v>847513</v>
      </c>
      <c r="E3" s="51">
        <f>+C3+D3</f>
        <v>888235</v>
      </c>
      <c r="G3" s="71"/>
      <c r="H3" s="71"/>
      <c r="I3" s="57"/>
    </row>
    <row r="4" spans="1:9" s="13" customFormat="1" ht="20.25" customHeight="1">
      <c r="A4" s="46">
        <v>2</v>
      </c>
      <c r="B4" s="24" t="s">
        <v>86</v>
      </c>
      <c r="C4" s="36">
        <v>18786</v>
      </c>
      <c r="D4" s="59">
        <v>627835</v>
      </c>
      <c r="E4" s="36">
        <f aca="true" t="shared" si="0" ref="E4:E31">+C4+D4</f>
        <v>646621</v>
      </c>
      <c r="G4" s="71"/>
      <c r="H4" s="71"/>
      <c r="I4" s="57"/>
    </row>
    <row r="5" spans="1:9" s="13" customFormat="1" ht="20.25" customHeight="1">
      <c r="A5" s="46">
        <v>3</v>
      </c>
      <c r="B5" s="24" t="s">
        <v>87</v>
      </c>
      <c r="C5" s="36">
        <v>92000</v>
      </c>
      <c r="D5" s="59">
        <v>1254223</v>
      </c>
      <c r="E5" s="36">
        <f t="shared" si="0"/>
        <v>1346223</v>
      </c>
      <c r="G5" s="71"/>
      <c r="H5" s="71"/>
      <c r="I5" s="57"/>
    </row>
    <row r="6" spans="1:9" s="13" customFormat="1" ht="20.25" customHeight="1">
      <c r="A6" s="46">
        <v>4</v>
      </c>
      <c r="B6" s="24" t="s">
        <v>98</v>
      </c>
      <c r="C6" s="36">
        <v>80287</v>
      </c>
      <c r="D6" s="59">
        <v>756571</v>
      </c>
      <c r="E6" s="36">
        <f t="shared" si="0"/>
        <v>836858</v>
      </c>
      <c r="G6" s="71"/>
      <c r="H6" s="71"/>
      <c r="I6" s="57"/>
    </row>
    <row r="7" spans="1:9" s="13" customFormat="1" ht="20.25" customHeight="1">
      <c r="A7" s="46">
        <v>5</v>
      </c>
      <c r="B7" s="24" t="s">
        <v>88</v>
      </c>
      <c r="C7" s="36">
        <v>26825</v>
      </c>
      <c r="D7" s="59">
        <v>544377</v>
      </c>
      <c r="E7" s="36">
        <f t="shared" si="0"/>
        <v>571202</v>
      </c>
      <c r="G7" s="71"/>
      <c r="H7" s="71"/>
      <c r="I7" s="57"/>
    </row>
    <row r="8" spans="1:9" s="13" customFormat="1" ht="20.25" customHeight="1">
      <c r="A8" s="46">
        <v>6</v>
      </c>
      <c r="B8" s="24" t="s">
        <v>89</v>
      </c>
      <c r="C8" s="36">
        <v>20845</v>
      </c>
      <c r="D8" s="59">
        <v>1944043</v>
      </c>
      <c r="E8" s="36">
        <f t="shared" si="0"/>
        <v>1964888</v>
      </c>
      <c r="G8" s="71"/>
      <c r="H8" s="71"/>
      <c r="I8" s="57"/>
    </row>
    <row r="9" spans="1:9" s="13" customFormat="1" ht="20.25" customHeight="1">
      <c r="A9" s="46">
        <v>7</v>
      </c>
      <c r="B9" s="24" t="s">
        <v>90</v>
      </c>
      <c r="C9" s="36">
        <v>2995</v>
      </c>
      <c r="D9" s="59">
        <v>81276</v>
      </c>
      <c r="E9" s="36">
        <f t="shared" si="0"/>
        <v>84271</v>
      </c>
      <c r="G9" s="71"/>
      <c r="H9" s="71"/>
      <c r="I9" s="57"/>
    </row>
    <row r="10" spans="1:9" s="13" customFormat="1" ht="20.25" customHeight="1">
      <c r="A10" s="46">
        <v>8</v>
      </c>
      <c r="B10" s="24" t="s">
        <v>91</v>
      </c>
      <c r="C10" s="36">
        <v>16113</v>
      </c>
      <c r="D10" s="59">
        <v>242634</v>
      </c>
      <c r="E10" s="36">
        <f t="shared" si="0"/>
        <v>258747</v>
      </c>
      <c r="G10" s="71"/>
      <c r="H10" s="71"/>
      <c r="I10" s="57"/>
    </row>
    <row r="11" spans="1:9" s="13" customFormat="1" ht="20.25" customHeight="1">
      <c r="A11" s="46">
        <v>9</v>
      </c>
      <c r="B11" s="24" t="s">
        <v>92</v>
      </c>
      <c r="C11" s="36">
        <v>14221</v>
      </c>
      <c r="D11" s="59">
        <v>137527</v>
      </c>
      <c r="E11" s="36">
        <f t="shared" si="0"/>
        <v>151748</v>
      </c>
      <c r="G11" s="71"/>
      <c r="H11" s="71"/>
      <c r="I11" s="57"/>
    </row>
    <row r="12" spans="1:9" s="13" customFormat="1" ht="20.25" customHeight="1">
      <c r="A12" s="46">
        <v>10</v>
      </c>
      <c r="B12" s="24" t="s">
        <v>93</v>
      </c>
      <c r="C12" s="36">
        <v>59605</v>
      </c>
      <c r="D12" s="59">
        <v>567299</v>
      </c>
      <c r="E12" s="36">
        <f t="shared" si="0"/>
        <v>626904</v>
      </c>
      <c r="G12" s="71"/>
      <c r="H12" s="71"/>
      <c r="I12" s="57"/>
    </row>
    <row r="13" spans="1:9" s="13" customFormat="1" ht="20.25" customHeight="1">
      <c r="A13" s="46">
        <v>11</v>
      </c>
      <c r="B13" s="24" t="s">
        <v>94</v>
      </c>
      <c r="C13" s="36">
        <v>11864</v>
      </c>
      <c r="D13" s="59">
        <v>545830</v>
      </c>
      <c r="E13" s="36">
        <f t="shared" si="0"/>
        <v>557694</v>
      </c>
      <c r="G13" s="71"/>
      <c r="H13" s="71"/>
      <c r="I13" s="57"/>
    </row>
    <row r="14" spans="1:9" s="13" customFormat="1" ht="20.25" customHeight="1">
      <c r="A14" s="46">
        <v>12</v>
      </c>
      <c r="B14" s="24" t="s">
        <v>95</v>
      </c>
      <c r="C14" s="36">
        <v>12950</v>
      </c>
      <c r="D14" s="59">
        <v>253779</v>
      </c>
      <c r="E14" s="36">
        <f t="shared" si="0"/>
        <v>266729</v>
      </c>
      <c r="G14" s="71"/>
      <c r="H14" s="71"/>
      <c r="I14" s="57"/>
    </row>
    <row r="15" spans="1:9" s="13" customFormat="1" ht="20.25" customHeight="1">
      <c r="A15" s="46">
        <v>13</v>
      </c>
      <c r="B15" s="24" t="s">
        <v>126</v>
      </c>
      <c r="C15" s="36">
        <v>829</v>
      </c>
      <c r="D15" s="59">
        <v>11114</v>
      </c>
      <c r="E15" s="36">
        <f t="shared" si="0"/>
        <v>11943</v>
      </c>
      <c r="G15" s="71"/>
      <c r="H15" s="71"/>
      <c r="I15" s="57"/>
    </row>
    <row r="16" spans="1:9" s="13" customFormat="1" ht="20.25" customHeight="1">
      <c r="A16" s="46">
        <v>14</v>
      </c>
      <c r="B16" s="24" t="s">
        <v>96</v>
      </c>
      <c r="C16" s="36">
        <v>14435</v>
      </c>
      <c r="D16" s="59">
        <v>77498</v>
      </c>
      <c r="E16" s="36">
        <f t="shared" si="0"/>
        <v>91933</v>
      </c>
      <c r="G16" s="71"/>
      <c r="H16" s="71"/>
      <c r="I16" s="57"/>
    </row>
    <row r="17" spans="1:9" s="13" customFormat="1" ht="20.25" customHeight="1">
      <c r="A17" s="46">
        <v>15</v>
      </c>
      <c r="B17" s="24" t="s">
        <v>97</v>
      </c>
      <c r="C17" s="36">
        <v>12877</v>
      </c>
      <c r="D17" s="59">
        <v>200030</v>
      </c>
      <c r="E17" s="36">
        <f t="shared" si="0"/>
        <v>212907</v>
      </c>
      <c r="G17" s="71"/>
      <c r="H17" s="71"/>
      <c r="I17" s="57"/>
    </row>
    <row r="18" spans="1:9" s="13" customFormat="1" ht="20.25" customHeight="1">
      <c r="A18" s="46">
        <v>16</v>
      </c>
      <c r="B18" s="24" t="s">
        <v>99</v>
      </c>
      <c r="C18" s="36">
        <v>643</v>
      </c>
      <c r="D18" s="59">
        <v>31655</v>
      </c>
      <c r="E18" s="36">
        <f t="shared" si="0"/>
        <v>32298</v>
      </c>
      <c r="G18" s="71"/>
      <c r="H18" s="71"/>
      <c r="I18" s="57"/>
    </row>
    <row r="19" spans="1:9" s="13" customFormat="1" ht="20.25" customHeight="1">
      <c r="A19" s="46">
        <v>17</v>
      </c>
      <c r="B19" s="24" t="s">
        <v>100</v>
      </c>
      <c r="C19" s="36">
        <v>2455</v>
      </c>
      <c r="D19" s="59">
        <v>8214</v>
      </c>
      <c r="E19" s="36">
        <f t="shared" si="0"/>
        <v>10669</v>
      </c>
      <c r="G19" s="71"/>
      <c r="H19" s="71"/>
      <c r="I19" s="57"/>
    </row>
    <row r="20" spans="1:9" s="13" customFormat="1" ht="20.25" customHeight="1">
      <c r="A20" s="46">
        <v>18</v>
      </c>
      <c r="B20" s="24" t="s">
        <v>101</v>
      </c>
      <c r="C20" s="36">
        <v>92</v>
      </c>
      <c r="D20" s="59">
        <v>598</v>
      </c>
      <c r="E20" s="36">
        <f t="shared" si="0"/>
        <v>690</v>
      </c>
      <c r="G20" s="71"/>
      <c r="H20" s="71"/>
      <c r="I20" s="57"/>
    </row>
    <row r="21" spans="1:9" s="13" customFormat="1" ht="20.25" customHeight="1">
      <c r="A21" s="46">
        <v>19</v>
      </c>
      <c r="B21" s="24" t="s">
        <v>115</v>
      </c>
      <c r="C21" s="36">
        <v>2470</v>
      </c>
      <c r="D21" s="59">
        <v>24643</v>
      </c>
      <c r="E21" s="36">
        <f t="shared" si="0"/>
        <v>27113</v>
      </c>
      <c r="G21" s="71"/>
      <c r="H21" s="71"/>
      <c r="I21" s="57"/>
    </row>
    <row r="22" spans="1:9" s="13" customFormat="1" ht="20.25" customHeight="1">
      <c r="A22" s="46">
        <v>20</v>
      </c>
      <c r="B22" s="24" t="s">
        <v>102</v>
      </c>
      <c r="C22" s="36">
        <v>19915</v>
      </c>
      <c r="D22" s="59">
        <v>112972</v>
      </c>
      <c r="E22" s="36">
        <f t="shared" si="0"/>
        <v>132887</v>
      </c>
      <c r="G22" s="71"/>
      <c r="H22" s="71"/>
      <c r="I22" s="57"/>
    </row>
    <row r="23" spans="1:9" s="13" customFormat="1" ht="20.25" customHeight="1">
      <c r="A23" s="46">
        <v>21</v>
      </c>
      <c r="B23" s="24" t="s">
        <v>103</v>
      </c>
      <c r="C23" s="36">
        <v>1562</v>
      </c>
      <c r="D23" s="59">
        <v>8769</v>
      </c>
      <c r="E23" s="36">
        <f t="shared" si="0"/>
        <v>10331</v>
      </c>
      <c r="G23" s="71"/>
      <c r="H23" s="71"/>
      <c r="I23" s="57"/>
    </row>
    <row r="24" spans="1:9" s="13" customFormat="1" ht="20.25" customHeight="1">
      <c r="A24" s="46">
        <v>22</v>
      </c>
      <c r="B24" s="24" t="s">
        <v>104</v>
      </c>
      <c r="C24" s="36">
        <v>14847</v>
      </c>
      <c r="D24" s="59">
        <v>44997</v>
      </c>
      <c r="E24" s="36">
        <f t="shared" si="0"/>
        <v>59844</v>
      </c>
      <c r="G24" s="71"/>
      <c r="H24" s="71"/>
      <c r="I24" s="57"/>
    </row>
    <row r="25" spans="1:9" s="13" customFormat="1" ht="20.25" customHeight="1">
      <c r="A25" s="46">
        <v>23</v>
      </c>
      <c r="B25" s="24" t="s">
        <v>105</v>
      </c>
      <c r="C25" s="36">
        <v>14772</v>
      </c>
      <c r="D25" s="59">
        <v>133005</v>
      </c>
      <c r="E25" s="36">
        <f t="shared" si="0"/>
        <v>147777</v>
      </c>
      <c r="G25" s="71"/>
      <c r="H25" s="71"/>
      <c r="I25" s="57"/>
    </row>
    <row r="26" spans="1:9" s="13" customFormat="1" ht="20.25" customHeight="1">
      <c r="A26" s="46">
        <v>24</v>
      </c>
      <c r="B26" s="24" t="s">
        <v>106</v>
      </c>
      <c r="C26" s="36">
        <v>8086</v>
      </c>
      <c r="D26" s="59">
        <v>132764</v>
      </c>
      <c r="E26" s="36">
        <f t="shared" si="0"/>
        <v>140850</v>
      </c>
      <c r="G26" s="71"/>
      <c r="H26" s="71"/>
      <c r="I26" s="57"/>
    </row>
    <row r="27" spans="1:9" s="13" customFormat="1" ht="20.25" customHeight="1">
      <c r="A27" s="46">
        <v>25</v>
      </c>
      <c r="B27" s="24" t="s">
        <v>107</v>
      </c>
      <c r="C27" s="36">
        <v>1101</v>
      </c>
      <c r="D27" s="59">
        <v>18022</v>
      </c>
      <c r="E27" s="36">
        <f t="shared" si="0"/>
        <v>19123</v>
      </c>
      <c r="G27" s="71"/>
      <c r="H27" s="71"/>
      <c r="I27" s="57"/>
    </row>
    <row r="28" spans="1:9" s="13" customFormat="1" ht="20.25" customHeight="1">
      <c r="A28" s="46">
        <v>26</v>
      </c>
      <c r="B28" s="24" t="s">
        <v>108</v>
      </c>
      <c r="C28" s="36">
        <v>6793</v>
      </c>
      <c r="D28" s="59">
        <v>108729</v>
      </c>
      <c r="E28" s="36">
        <f t="shared" si="0"/>
        <v>115522</v>
      </c>
      <c r="G28" s="71"/>
      <c r="H28" s="71"/>
      <c r="I28" s="57"/>
    </row>
    <row r="29" spans="1:9" s="13" customFormat="1" ht="20.25" customHeight="1">
      <c r="A29" s="47">
        <v>27</v>
      </c>
      <c r="B29" s="32" t="s">
        <v>116</v>
      </c>
      <c r="C29" s="37">
        <v>398</v>
      </c>
      <c r="D29" s="60">
        <v>2683</v>
      </c>
      <c r="E29" s="36">
        <f t="shared" si="0"/>
        <v>3081</v>
      </c>
      <c r="G29" s="71"/>
      <c r="H29" s="71"/>
      <c r="I29" s="57"/>
    </row>
    <row r="30" spans="1:9" s="13" customFormat="1" ht="20.25" customHeight="1">
      <c r="A30" s="47">
        <v>28</v>
      </c>
      <c r="B30" s="32" t="s">
        <v>109</v>
      </c>
      <c r="C30" s="37">
        <v>113</v>
      </c>
      <c r="D30" s="60">
        <v>233</v>
      </c>
      <c r="E30" s="36">
        <f t="shared" si="0"/>
        <v>346</v>
      </c>
      <c r="G30" s="71"/>
      <c r="H30" s="71"/>
      <c r="I30" s="57"/>
    </row>
    <row r="31" spans="1:9" s="13" customFormat="1" ht="20.25" customHeight="1" thickBot="1">
      <c r="A31" s="54">
        <v>28</v>
      </c>
      <c r="B31" s="52" t="s">
        <v>136</v>
      </c>
      <c r="C31" s="53">
        <v>0</v>
      </c>
      <c r="D31" s="61">
        <v>93</v>
      </c>
      <c r="E31" s="53">
        <f t="shared" si="0"/>
        <v>93</v>
      </c>
      <c r="G31" s="71"/>
      <c r="H31" s="71"/>
      <c r="I31" s="57"/>
    </row>
    <row r="32" spans="1:9" s="13" customFormat="1" ht="20.25" customHeight="1" thickBot="1">
      <c r="A32" s="77" t="s">
        <v>112</v>
      </c>
      <c r="B32" s="78"/>
      <c r="C32" s="55">
        <f>SUM(C3:C31)</f>
        <v>498601</v>
      </c>
      <c r="D32" s="56">
        <f>SUM(D3:D31)</f>
        <v>8718926</v>
      </c>
      <c r="E32" s="50">
        <f>SUM(E3:E31)</f>
        <v>9217527</v>
      </c>
      <c r="G32" s="71"/>
      <c r="H32" s="71"/>
      <c r="I32" s="57"/>
    </row>
  </sheetData>
  <sheetProtection/>
  <mergeCells count="2">
    <mergeCell ref="A1:E1"/>
    <mergeCell ref="A32:B32"/>
  </mergeCells>
  <printOptions/>
  <pageMargins left="0.7" right="0.7" top="0.75" bottom="0.75" header="0.3" footer="0.3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ULUGBEK</dc:creator>
  <cp:keywords/>
  <dc:description/>
  <cp:lastModifiedBy>Sobirov_U</cp:lastModifiedBy>
  <cp:lastPrinted>2019-02-13T15:07:28Z</cp:lastPrinted>
  <dcterms:created xsi:type="dcterms:W3CDTF">2008-03-12T13:55:12Z</dcterms:created>
  <dcterms:modified xsi:type="dcterms:W3CDTF">2019-03-18T14:13:21Z</dcterms:modified>
  <cp:category/>
  <cp:version/>
  <cp:contentType/>
  <cp:contentStatus/>
</cp:coreProperties>
</file>